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9345" firstSheet="1" activeTab="4"/>
  </bookViews>
  <sheets>
    <sheet name="РФ - Top25 + Рек. по группам" sheetId="1" r:id="rId1"/>
    <sheet name="Распр. рез-тов" sheetId="2" r:id="rId2"/>
    <sheet name="НМ - Top10 + Winners" sheetId="3" r:id="rId3"/>
    <sheet name="Сводные рез-ты" sheetId="4" r:id="rId4"/>
    <sheet name="Кол-во от территорий" sheetId="5" r:id="rId5"/>
  </sheets>
  <definedNames/>
  <calcPr fullCalcOnLoad="1"/>
</workbook>
</file>

<file path=xl/sharedStrings.xml><?xml version="1.0" encoding="utf-8"?>
<sst xmlns="http://schemas.openxmlformats.org/spreadsheetml/2006/main" count="1019" uniqueCount="530">
  <si>
    <t>Бычкова</t>
  </si>
  <si>
    <t>Марина</t>
  </si>
  <si>
    <t>Мышлянова</t>
  </si>
  <si>
    <t>Кузнецова</t>
  </si>
  <si>
    <t>Ирина</t>
  </si>
  <si>
    <t>Коваль</t>
  </si>
  <si>
    <t>Реутович</t>
  </si>
  <si>
    <t>Никитина</t>
  </si>
  <si>
    <t>Раиса</t>
  </si>
  <si>
    <t>Денисов</t>
  </si>
  <si>
    <t>Виктор</t>
  </si>
  <si>
    <t>Жалыбин</t>
  </si>
  <si>
    <t>Денис</t>
  </si>
  <si>
    <t>Радюченко</t>
  </si>
  <si>
    <t>Дмитрий</t>
  </si>
  <si>
    <t>Нетреба</t>
  </si>
  <si>
    <t>Владимир</t>
  </si>
  <si>
    <t>Кругликов</t>
  </si>
  <si>
    <t>Анатолий</t>
  </si>
  <si>
    <t>Александр</t>
  </si>
  <si>
    <t>Вячеслав</t>
  </si>
  <si>
    <t>Результат</t>
  </si>
  <si>
    <t>Фамилия</t>
  </si>
  <si>
    <t>Имя</t>
  </si>
  <si>
    <t>Город</t>
  </si>
  <si>
    <t>Г.р.</t>
  </si>
  <si>
    <t>&lt;60</t>
  </si>
  <si>
    <t>60-64</t>
  </si>
  <si>
    <t>65-69</t>
  </si>
  <si>
    <t>70-74</t>
  </si>
  <si>
    <t>75-79</t>
  </si>
  <si>
    <t>80-84</t>
  </si>
  <si>
    <t>85-89</t>
  </si>
  <si>
    <t>90-94</t>
  </si>
  <si>
    <t>Дата</t>
  </si>
  <si>
    <t>Еремина</t>
  </si>
  <si>
    <t>Галина</t>
  </si>
  <si>
    <t>Купцова</t>
  </si>
  <si>
    <t>Анна</t>
  </si>
  <si>
    <t>Белослудцев</t>
  </si>
  <si>
    <t>Алексей</t>
  </si>
  <si>
    <t>Тяжкороб</t>
  </si>
  <si>
    <t>Игорь</t>
  </si>
  <si>
    <t>Вишнягов</t>
  </si>
  <si>
    <t>Ганиев</t>
  </si>
  <si>
    <t>Фарит</t>
  </si>
  <si>
    <t>Мужчины</t>
  </si>
  <si>
    <t>Женщины</t>
  </si>
  <si>
    <t>Аверичев</t>
  </si>
  <si>
    <t>Олег</t>
  </si>
  <si>
    <t>Адясов</t>
  </si>
  <si>
    <t>Илья</t>
  </si>
  <si>
    <t>Алексеев</t>
  </si>
  <si>
    <t>Анисимов</t>
  </si>
  <si>
    <t>Евгений</t>
  </si>
  <si>
    <t>Артемьев</t>
  </si>
  <si>
    <t>Сергей</t>
  </si>
  <si>
    <t>Балашов</t>
  </si>
  <si>
    <t>Барсков</t>
  </si>
  <si>
    <t>Белягутдинов</t>
  </si>
  <si>
    <t>Григорий</t>
  </si>
  <si>
    <t>Бесшапошников</t>
  </si>
  <si>
    <t>Борзых</t>
  </si>
  <si>
    <t>Татьяна</t>
  </si>
  <si>
    <t>Боякинов</t>
  </si>
  <si>
    <t>Николай</t>
  </si>
  <si>
    <t>Буравцов</t>
  </si>
  <si>
    <t>Андрей</t>
  </si>
  <si>
    <t>Бычков</t>
  </si>
  <si>
    <t>Власов</t>
  </si>
  <si>
    <t>Воробьев</t>
  </si>
  <si>
    <t>Максим</t>
  </si>
  <si>
    <t>Глебов</t>
  </si>
  <si>
    <t>Гордеев</t>
  </si>
  <si>
    <t>Юрий</t>
  </si>
  <si>
    <t>Гордеева</t>
  </si>
  <si>
    <t>Гордюшенко</t>
  </si>
  <si>
    <t>Грибанов</t>
  </si>
  <si>
    <t>Михаил</t>
  </si>
  <si>
    <t>Грибоедов</t>
  </si>
  <si>
    <t>Гришин</t>
  </si>
  <si>
    <t>Грошиков</t>
  </si>
  <si>
    <t>Гущина</t>
  </si>
  <si>
    <t>Жиличкина</t>
  </si>
  <si>
    <t>Майя</t>
  </si>
  <si>
    <t>Жукаускас</t>
  </si>
  <si>
    <t>Зацепин</t>
  </si>
  <si>
    <t>Золотарев</t>
  </si>
  <si>
    <t>Иванова</t>
  </si>
  <si>
    <t>Измайлов</t>
  </si>
  <si>
    <t>Ишмулкин</t>
  </si>
  <si>
    <t>Казанцев</t>
  </si>
  <si>
    <t>Казарина</t>
  </si>
  <si>
    <t>Светлана</t>
  </si>
  <si>
    <t>Калашников</t>
  </si>
  <si>
    <t>Федор</t>
  </si>
  <si>
    <t>Калинина</t>
  </si>
  <si>
    <t>Людмила</t>
  </si>
  <si>
    <t>Калужский</t>
  </si>
  <si>
    <t>Кируша</t>
  </si>
  <si>
    <t>Кононов</t>
  </si>
  <si>
    <t>Константинов</t>
  </si>
  <si>
    <t>Валерий</t>
  </si>
  <si>
    <t>Корочков</t>
  </si>
  <si>
    <t>Кочмин</t>
  </si>
  <si>
    <t>Кузьмин</t>
  </si>
  <si>
    <t>Куликов</t>
  </si>
  <si>
    <t>Лабутин</t>
  </si>
  <si>
    <t>Иван</t>
  </si>
  <si>
    <t>Литвинов</t>
  </si>
  <si>
    <t>Мартынов</t>
  </si>
  <si>
    <t>Мерзляков</t>
  </si>
  <si>
    <t>Милович</t>
  </si>
  <si>
    <t>Желько</t>
  </si>
  <si>
    <t>Миронов</t>
  </si>
  <si>
    <t>Молодчинин</t>
  </si>
  <si>
    <t>Набиев</t>
  </si>
  <si>
    <t>Маёр</t>
  </si>
  <si>
    <t>Набиуллин</t>
  </si>
  <si>
    <t>Ахмет</t>
  </si>
  <si>
    <t>Надбах-Киедеса</t>
  </si>
  <si>
    <t>Нартов</t>
  </si>
  <si>
    <t>Павел</t>
  </si>
  <si>
    <t>Никифоров</t>
  </si>
  <si>
    <t>Никишов</t>
  </si>
  <si>
    <t>Новиков</t>
  </si>
  <si>
    <t>Очеев</t>
  </si>
  <si>
    <t>Руслан</t>
  </si>
  <si>
    <t>Патрикеев</t>
  </si>
  <si>
    <t>Константин</t>
  </si>
  <si>
    <t>Писков</t>
  </si>
  <si>
    <t>Подделкин</t>
  </si>
  <si>
    <t>Подольский</t>
  </si>
  <si>
    <t>Полякова</t>
  </si>
  <si>
    <t>Вера</t>
  </si>
  <si>
    <t>Постников</t>
  </si>
  <si>
    <t>Потанейко</t>
  </si>
  <si>
    <t>Ризаева</t>
  </si>
  <si>
    <t>Надежда</t>
  </si>
  <si>
    <t>Романов</t>
  </si>
  <si>
    <t>Савоськина</t>
  </si>
  <si>
    <t>Салий</t>
  </si>
  <si>
    <t>Роман</t>
  </si>
  <si>
    <t>Самохвалов</t>
  </si>
  <si>
    <t>Семенов</t>
  </si>
  <si>
    <t>Сидоренкова</t>
  </si>
  <si>
    <t>Елена</t>
  </si>
  <si>
    <t>Симутин</t>
  </si>
  <si>
    <t>Виталий</t>
  </si>
  <si>
    <t>Симутина</t>
  </si>
  <si>
    <t>Смирнов</t>
  </si>
  <si>
    <t>Соколов</t>
  </si>
  <si>
    <t>Соснин</t>
  </si>
  <si>
    <t>Спиридонов</t>
  </si>
  <si>
    <t>Василий</t>
  </si>
  <si>
    <t>Супрунюк</t>
  </si>
  <si>
    <t>Тарасова</t>
  </si>
  <si>
    <t>Тивиков</t>
  </si>
  <si>
    <t>Тимин</t>
  </si>
  <si>
    <t>Тишин</t>
  </si>
  <si>
    <t>Торяник</t>
  </si>
  <si>
    <t>Лариса</t>
  </si>
  <si>
    <t>Трутченков</t>
  </si>
  <si>
    <t>Труфанов</t>
  </si>
  <si>
    <t>Туманов</t>
  </si>
  <si>
    <t>Тюпин</t>
  </si>
  <si>
    <t>Ушаков</t>
  </si>
  <si>
    <t>Фролов</t>
  </si>
  <si>
    <t>Хиров</t>
  </si>
  <si>
    <t>Эдуард</t>
  </si>
  <si>
    <t>Хисамутдинова</t>
  </si>
  <si>
    <t>Хохлов</t>
  </si>
  <si>
    <t>Борис</t>
  </si>
  <si>
    <t>Чумаков</t>
  </si>
  <si>
    <t>Шабалина</t>
  </si>
  <si>
    <t>Зинаида</t>
  </si>
  <si>
    <t>Шашкаров</t>
  </si>
  <si>
    <t>Шашков</t>
  </si>
  <si>
    <t>Шмагайло</t>
  </si>
  <si>
    <t>Вадим</t>
  </si>
  <si>
    <t>Шустров</t>
  </si>
  <si>
    <t>Альберт</t>
  </si>
  <si>
    <t>Эманов</t>
  </si>
  <si>
    <t>Яковлев</t>
  </si>
  <si>
    <t>Кол-во</t>
  </si>
  <si>
    <t>Сумма</t>
  </si>
  <si>
    <t>Средний</t>
  </si>
  <si>
    <t>Смоленск  (Смоленская обл.)</t>
  </si>
  <si>
    <t>Муром  (Владимирская обл.)</t>
  </si>
  <si>
    <t>Каменск-Уральский  (Свердловская обл.)</t>
  </si>
  <si>
    <t>Кашира  (Московская обл.)</t>
  </si>
  <si>
    <t>Ижевск  (Удмуртия респ.)</t>
  </si>
  <si>
    <t>Железногорск  (Курская обл.)</t>
  </si>
  <si>
    <t>Курган  (Курганская обл.)</t>
  </si>
  <si>
    <t>Карасева</t>
  </si>
  <si>
    <t>Куликова</t>
  </si>
  <si>
    <t>Евгения</t>
  </si>
  <si>
    <t>Нерубенко</t>
  </si>
  <si>
    <t>Валентина</t>
  </si>
  <si>
    <t>Соколова</t>
  </si>
  <si>
    <t>Арефьев</t>
  </si>
  <si>
    <t>Гоголин</t>
  </si>
  <si>
    <t>Клепцов</t>
  </si>
  <si>
    <t>Кожанов</t>
  </si>
  <si>
    <t>Аскер</t>
  </si>
  <si>
    <t>Кокорев</t>
  </si>
  <si>
    <t>Машковцев</t>
  </si>
  <si>
    <t>Попов</t>
  </si>
  <si>
    <t>Синюшкин</t>
  </si>
  <si>
    <t>Хачатуров</t>
  </si>
  <si>
    <t>Чирков</t>
  </si>
  <si>
    <t>Шалагинов</t>
  </si>
  <si>
    <t>Якутск  (Саха (Якутия) респ.)</t>
  </si>
  <si>
    <t>88 957</t>
  </si>
  <si>
    <t>Житомирская обл. (Украина)</t>
  </si>
  <si>
    <t>Минская обл. (Беларусь)</t>
  </si>
  <si>
    <t>Москва  (Россия)</t>
  </si>
  <si>
    <t>Никшич  (Югославия)</t>
  </si>
  <si>
    <t>Петропавловская обл. (Казахстан)</t>
  </si>
  <si>
    <t>Харьковская обл. (Украина)</t>
  </si>
  <si>
    <t>Территория</t>
  </si>
  <si>
    <t>Количество бегунов от территорий на сверхмарафонах "Ночь Москвы"</t>
  </si>
  <si>
    <t>Всего</t>
  </si>
  <si>
    <t>Сводные результаты сверхмарафонов "Ночь Москвы"</t>
  </si>
  <si>
    <t>Победители сверхмарафонов "Ночь Москвы" по годам</t>
  </si>
  <si>
    <t>Лучшие 10 личных результатов "Ночь Москвы"</t>
  </si>
  <si>
    <t>Распределение результатов участников сверхмарафонов "Ночь Москвы" (в км)</t>
  </si>
  <si>
    <t>Группа</t>
  </si>
  <si>
    <t>Дата соревнований</t>
  </si>
  <si>
    <t>Учтенные соревнования</t>
  </si>
  <si>
    <t>14 - 15</t>
  </si>
  <si>
    <t>18 - 19</t>
  </si>
  <si>
    <t>20 - 29</t>
  </si>
  <si>
    <t xml:space="preserve">Смоленск </t>
  </si>
  <si>
    <t>30 - 34</t>
  </si>
  <si>
    <t>35 - 39</t>
  </si>
  <si>
    <t>Суржерес - 2005</t>
  </si>
  <si>
    <t>40 - 44</t>
  </si>
  <si>
    <t xml:space="preserve">Протвино </t>
  </si>
  <si>
    <t>45 - 49</t>
  </si>
  <si>
    <t xml:space="preserve">Калининград </t>
  </si>
  <si>
    <t>Сутки Бегом №14</t>
  </si>
  <si>
    <t>50 - 54</t>
  </si>
  <si>
    <t>55 - 59</t>
  </si>
  <si>
    <t>60 - 64</t>
  </si>
  <si>
    <t>65 - 69</t>
  </si>
  <si>
    <t>Иркутские Сутки №8</t>
  </si>
  <si>
    <t>Сутки Бегом №13</t>
  </si>
  <si>
    <t>Сутки Бегом №12</t>
  </si>
  <si>
    <t>Сутки Бегом №11</t>
  </si>
  <si>
    <t>Сутки Бегом №10</t>
  </si>
  <si>
    <t>Сутки Бегом №9</t>
  </si>
  <si>
    <t>Ракинцев</t>
  </si>
  <si>
    <t xml:space="preserve">Раменское </t>
  </si>
  <si>
    <t>Сутки Бегом №8</t>
  </si>
  <si>
    <t>70 - 74</t>
  </si>
  <si>
    <t>Подольские сутки №10</t>
  </si>
  <si>
    <t>75 - 79</t>
  </si>
  <si>
    <t>Свистелев</t>
  </si>
  <si>
    <t xml:space="preserve">Озеры </t>
  </si>
  <si>
    <t>Сутки Бегом №7</t>
  </si>
  <si>
    <t>Сутки Бегом №6</t>
  </si>
  <si>
    <t>Подольские сутки №8</t>
  </si>
  <si>
    <t>Подольские сутки №6</t>
  </si>
  <si>
    <t>Подольские сутки №2</t>
  </si>
  <si>
    <t>Кунцево - 1990</t>
  </si>
  <si>
    <t>Рекорды РФ в 6-часовом беге (по возрастным группам)</t>
  </si>
  <si>
    <t>Белова</t>
  </si>
  <si>
    <t>Екатерина</t>
  </si>
  <si>
    <t>Супонево пос.</t>
  </si>
  <si>
    <t xml:space="preserve">Брянск </t>
  </si>
  <si>
    <t xml:space="preserve">Муром </t>
  </si>
  <si>
    <t xml:space="preserve">Челябинск </t>
  </si>
  <si>
    <t xml:space="preserve">Каменск-Уральский </t>
  </si>
  <si>
    <t xml:space="preserve">Якутск </t>
  </si>
  <si>
    <t>Евдокимова</t>
  </si>
  <si>
    <t>Мария</t>
  </si>
  <si>
    <t xml:space="preserve">Казань </t>
  </si>
  <si>
    <t>80 - 84</t>
  </si>
  <si>
    <t>Кушнерев</t>
  </si>
  <si>
    <t>16 - 17</t>
  </si>
  <si>
    <t xml:space="preserve">Железногорск </t>
  </si>
  <si>
    <t xml:space="preserve">Завьялово </t>
  </si>
  <si>
    <t xml:space="preserve">Пенза </t>
  </si>
  <si>
    <t>Крупский</t>
  </si>
  <si>
    <t>Леонид</t>
  </si>
  <si>
    <t xml:space="preserve">Рославль </t>
  </si>
  <si>
    <t>Абдуллин</t>
  </si>
  <si>
    <t>Сагодат</t>
  </si>
  <si>
    <t>6 Horas Nocturnas De San Sebastian De Los Reyes (Madrid)</t>
  </si>
  <si>
    <t>48ч Суржерес №21</t>
  </si>
  <si>
    <t>Брянск - 2006</t>
  </si>
  <si>
    <t>Казань - 2006</t>
  </si>
  <si>
    <t>12ч в Кирове</t>
  </si>
  <si>
    <t>48ч Суржерес №20</t>
  </si>
  <si>
    <t>Брянск - 2005</t>
  </si>
  <si>
    <t>Ночь Москвы №5</t>
  </si>
  <si>
    <t>Казань, 6 ч</t>
  </si>
  <si>
    <t>48ч Суржерес №19</t>
  </si>
  <si>
    <t>Брянск - 2004</t>
  </si>
  <si>
    <t>Ночь Москвы №4</t>
  </si>
  <si>
    <t>Бег по коридорам №10</t>
  </si>
  <si>
    <t>48ч Суржерес №18</t>
  </si>
  <si>
    <t>Ночь Москвы №3</t>
  </si>
  <si>
    <t>Казань - 2003 (6ч)</t>
  </si>
  <si>
    <t>48ч Суржерес №17</t>
  </si>
  <si>
    <t>Ночь Москвы №2</t>
  </si>
  <si>
    <t>Казань - 2002 (6ч)</t>
  </si>
  <si>
    <t>Ночь Москвы №1</t>
  </si>
  <si>
    <t>Казань - 2001 (6ч)</t>
  </si>
  <si>
    <t>48ч Суржерес №12</t>
  </si>
  <si>
    <t>48ч Суржерес №11</t>
  </si>
  <si>
    <t>Москва - 1994 (12ч)</t>
  </si>
  <si>
    <t>48ч Суржерес №9</t>
  </si>
  <si>
    <t>Липецк - 1993 (12ч)</t>
  </si>
  <si>
    <t>48ч Суржерес №8</t>
  </si>
  <si>
    <t>48ч Суржерес №7</t>
  </si>
  <si>
    <t>Ночь Москвы №6</t>
  </si>
  <si>
    <t>Сутки Бегом №15</t>
  </si>
  <si>
    <t>IAU 24H EC, Верона</t>
  </si>
  <si>
    <t>Калининград</t>
  </si>
  <si>
    <t>Иваново</t>
  </si>
  <si>
    <t>Москва</t>
  </si>
  <si>
    <t>Смоленск</t>
  </si>
  <si>
    <t>Кашира</t>
  </si>
  <si>
    <t>Якутск</t>
  </si>
  <si>
    <t>Рославль</t>
  </si>
  <si>
    <t>Муром</t>
  </si>
  <si>
    <t>Челябинск</t>
  </si>
  <si>
    <t>Белгород</t>
  </si>
  <si>
    <t>Брянск</t>
  </si>
  <si>
    <t>Железногорск</t>
  </si>
  <si>
    <t>Ижевск</t>
  </si>
  <si>
    <t>Пенза</t>
  </si>
  <si>
    <t>Курск</t>
  </si>
  <si>
    <t>Завьялово</t>
  </si>
  <si>
    <t>Курган</t>
  </si>
  <si>
    <t>Саратов</t>
  </si>
  <si>
    <t>Сарапул</t>
  </si>
  <si>
    <t>Стуров</t>
  </si>
  <si>
    <t>Геннадий</t>
  </si>
  <si>
    <t>Рыбинск</t>
  </si>
  <si>
    <t>Ночь Москвы №7</t>
  </si>
  <si>
    <t>Ковалев</t>
  </si>
  <si>
    <t xml:space="preserve">Москва </t>
  </si>
  <si>
    <t xml:space="preserve">Курск </t>
  </si>
  <si>
    <t>Высшие результаты РФ в 6-часовом беге (Top 25)</t>
  </si>
  <si>
    <t>Баженов</t>
  </si>
  <si>
    <t>Болтачев</t>
  </si>
  <si>
    <t>Васильев</t>
  </si>
  <si>
    <t>Вишнягова</t>
  </si>
  <si>
    <t>Демченко</t>
  </si>
  <si>
    <t>Ивайкин</t>
  </si>
  <si>
    <t>Иванов</t>
  </si>
  <si>
    <t>Кайсин</t>
  </si>
  <si>
    <t>Данила</t>
  </si>
  <si>
    <t>Косолапов</t>
  </si>
  <si>
    <t>Кузьмина</t>
  </si>
  <si>
    <t>Александра</t>
  </si>
  <si>
    <t>Куракин</t>
  </si>
  <si>
    <t>Маринкевич</t>
  </si>
  <si>
    <t>Митрофанова</t>
  </si>
  <si>
    <t>Нина</t>
  </si>
  <si>
    <t>Наймушин</t>
  </si>
  <si>
    <t>Падюков</t>
  </si>
  <si>
    <t>Петерсон</t>
  </si>
  <si>
    <t>Портнов</t>
  </si>
  <si>
    <t>Рысина</t>
  </si>
  <si>
    <t>Свинина</t>
  </si>
  <si>
    <t>Наталья</t>
  </si>
  <si>
    <t>Соловьев</t>
  </si>
  <si>
    <t>Шкляев</t>
  </si>
  <si>
    <t>Югова</t>
  </si>
  <si>
    <t xml:space="preserve"> Женщины</t>
  </si>
  <si>
    <t>IAU EC 24H (Мадрид)</t>
  </si>
  <si>
    <t>Сутки Бегом №16</t>
  </si>
  <si>
    <t>Брно - 2007</t>
  </si>
  <si>
    <t>Брянск - 2007</t>
  </si>
  <si>
    <t>Киров - 2007</t>
  </si>
  <si>
    <t>Гомель - 2006</t>
  </si>
  <si>
    <t>Гомель - 2004</t>
  </si>
  <si>
    <t>Подольск - 2001 (Памяти Николая Сафина)</t>
  </si>
  <si>
    <t>Гомель - 2007</t>
  </si>
  <si>
    <t>Калининград (Калининградская обл.)</t>
  </si>
  <si>
    <t>Ярославль (Ярославская обл.)</t>
  </si>
  <si>
    <t>Сутки Бегом - 2008</t>
  </si>
  <si>
    <t>23th Surgeres - 2008</t>
  </si>
  <si>
    <t>48ч Surgeres №22</t>
  </si>
  <si>
    <t>Брянск - 2008</t>
  </si>
  <si>
    <t>Ночь Москвы №8</t>
  </si>
  <si>
    <t>Пальцева</t>
  </si>
  <si>
    <t>Римма</t>
  </si>
  <si>
    <t xml:space="preserve">Йошкар-Ола </t>
  </si>
  <si>
    <t>Василевский</t>
  </si>
  <si>
    <t>Худяков</t>
  </si>
  <si>
    <t>Всеволод</t>
  </si>
  <si>
    <t>Афанасьев</t>
  </si>
  <si>
    <t>67 454</t>
  </si>
  <si>
    <t>85 898</t>
  </si>
  <si>
    <t>Рыбинск  (Ярославская обл.)</t>
  </si>
  <si>
    <t>Антонов</t>
  </si>
  <si>
    <t>Багира</t>
  </si>
  <si>
    <t>Анжелика</t>
  </si>
  <si>
    <t>Батенко</t>
  </si>
  <si>
    <t>Бондарь</t>
  </si>
  <si>
    <t>Бурзак</t>
  </si>
  <si>
    <t>Кандыба</t>
  </si>
  <si>
    <t>Клейменова</t>
  </si>
  <si>
    <t>Лекомцев</t>
  </si>
  <si>
    <t>Лукашев</t>
  </si>
  <si>
    <t>Падюкова</t>
  </si>
  <si>
    <t>Полуничев</t>
  </si>
  <si>
    <t>Артем</t>
  </si>
  <si>
    <t>Семидел</t>
  </si>
  <si>
    <t>Сластенников</t>
  </si>
  <si>
    <t>Щербаков</t>
  </si>
  <si>
    <t>Ивано-Франковская обл. (Украина)</t>
  </si>
  <si>
    <t>Курская обл.</t>
  </si>
  <si>
    <t>Хабаровск</t>
  </si>
  <si>
    <t>Вишневская</t>
  </si>
  <si>
    <t>Ростов-на-Дону</t>
  </si>
  <si>
    <t>Жалыбина</t>
  </si>
  <si>
    <t>Ильина</t>
  </si>
  <si>
    <t>Кострома</t>
  </si>
  <si>
    <t>Шикула</t>
  </si>
  <si>
    <t>Ваграм</t>
  </si>
  <si>
    <t xml:space="preserve">Вяземский </t>
  </si>
  <si>
    <t>Сутки Бегом - 2009</t>
  </si>
  <si>
    <t>Ночь Москвы №9</t>
  </si>
  <si>
    <t>Омск - 2008</t>
  </si>
  <si>
    <t>Количество участников</t>
  </si>
  <si>
    <t>Средний результат (км)</t>
  </si>
  <si>
    <t>76 320</t>
  </si>
  <si>
    <t>Ростов-на-Дону  (Ростовская обл.)</t>
  </si>
  <si>
    <t>85 359</t>
  </si>
  <si>
    <t>Хабаровск  (Хабаровский кр.)</t>
  </si>
  <si>
    <t>80 600</t>
  </si>
  <si>
    <t>79 296</t>
  </si>
  <si>
    <t>75 520</t>
  </si>
  <si>
    <t>74 475</t>
  </si>
  <si>
    <t>72 803</t>
  </si>
  <si>
    <t>72 650</t>
  </si>
  <si>
    <t>72 294</t>
  </si>
  <si>
    <t>71 969</t>
  </si>
  <si>
    <t>71 391</t>
  </si>
  <si>
    <t>93 247</t>
  </si>
  <si>
    <t>91 409</t>
  </si>
  <si>
    <t>91 017</t>
  </si>
  <si>
    <t>90 473</t>
  </si>
  <si>
    <t>90 020</t>
  </si>
  <si>
    <t>88 649</t>
  </si>
  <si>
    <t>88 301</t>
  </si>
  <si>
    <t>87 824</t>
  </si>
  <si>
    <t>87 634</t>
  </si>
  <si>
    <t>Акимов</t>
  </si>
  <si>
    <t>Егор</t>
  </si>
  <si>
    <t>Аксюта</t>
  </si>
  <si>
    <t>Алтынцев</t>
  </si>
  <si>
    <t>Горбунов</t>
  </si>
  <si>
    <t>Дедзиолло</t>
  </si>
  <si>
    <t>Дорофеев</t>
  </si>
  <si>
    <t>Ерохин</t>
  </si>
  <si>
    <t>Жданов</t>
  </si>
  <si>
    <t>Изюмченко</t>
  </si>
  <si>
    <t>Канев</t>
  </si>
  <si>
    <t>Климковский</t>
  </si>
  <si>
    <t>Нестеров</t>
  </si>
  <si>
    <t>Павлов</t>
  </si>
  <si>
    <t>Пахомов</t>
  </si>
  <si>
    <t>Пономарев</t>
  </si>
  <si>
    <t>Тимур</t>
  </si>
  <si>
    <t>Рязанцев</t>
  </si>
  <si>
    <t>Шумейко</t>
  </si>
  <si>
    <t>Жанна</t>
  </si>
  <si>
    <t>Column1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</si>
  <si>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</si>
  <si>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</si>
  <si>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</si>
  <si>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</si>
  <si>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</si>
  <si>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</si>
  <si>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</si>
  <si>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</si>
  <si>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</si>
  <si>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Алтайский кр. (Россия)</t>
  </si>
  <si>
    <t>Архангельская обл. (Россия)</t>
  </si>
  <si>
    <t>Башкортостан респ. (Россия)</t>
  </si>
  <si>
    <t>Белгородская обл. (Россия)</t>
  </si>
  <si>
    <t>Брянская обл. (Россия)</t>
  </si>
  <si>
    <t>Владимирская обл. (Россия)</t>
  </si>
  <si>
    <t>Волгоградская обл. (Россия)</t>
  </si>
  <si>
    <t>Воронежская обл. (Россия)</t>
  </si>
  <si>
    <t>Ивановская обл. (Россия)</t>
  </si>
  <si>
    <t>Калининградская обл. (Россия)</t>
  </si>
  <si>
    <t>Калужская обл. (Россия)</t>
  </si>
  <si>
    <t>Кемеровская обл. (Россия)</t>
  </si>
  <si>
    <t>Кировская обл. (Россия)</t>
  </si>
  <si>
    <t>Коми респ. (Россия)</t>
  </si>
  <si>
    <t>Костромская обл. (Россия)</t>
  </si>
  <si>
    <t>Краснодарский кр. (Россия)</t>
  </si>
  <si>
    <t>Курганская обл. (Россия)</t>
  </si>
  <si>
    <t>Курская обл. (Россия)</t>
  </si>
  <si>
    <t>Ленинградская обл. (Россия)</t>
  </si>
  <si>
    <t>Липецкая обл. (Россия)</t>
  </si>
  <si>
    <t>Марий Эл респ. (Россия)</t>
  </si>
  <si>
    <t>Мордовия респ. (Россия)</t>
  </si>
  <si>
    <t>Московская обл. (Россия)</t>
  </si>
  <si>
    <t>Нижегородская обл. (Россия)</t>
  </si>
  <si>
    <t>Новосибирская обл. (Россия)</t>
  </si>
  <si>
    <t>Омская обл. (Россия)</t>
  </si>
  <si>
    <t>Оренбургская обл. (Россия)</t>
  </si>
  <si>
    <t>Пензенская обл. (Россия)</t>
  </si>
  <si>
    <t>Пермская обл. (Россия)</t>
  </si>
  <si>
    <t>Ростовская обл. (Россия)</t>
  </si>
  <si>
    <t>Рязанская обл. (Россия)</t>
  </si>
  <si>
    <t>Санкт-Петербург  (Россия)</t>
  </si>
  <si>
    <t>Саратовская обл. (Россия)</t>
  </si>
  <si>
    <t>Саха (Якутия) респ. (Россия)</t>
  </si>
  <si>
    <t>Свердловская обл. (Россия)</t>
  </si>
  <si>
    <t>Смоленская обл. (Россия)</t>
  </si>
  <si>
    <t>Ставропольский кр. (Россия)</t>
  </si>
  <si>
    <t>Татарстан респ. (Россия)</t>
  </si>
  <si>
    <t>Тверская обл. (Россия)</t>
  </si>
  <si>
    <t>Тюменская обл. (Россия)</t>
  </si>
  <si>
    <t>Удмуртия респ. (Россия)</t>
  </si>
  <si>
    <t>Хабаровский кр. (Россия)</t>
  </si>
  <si>
    <t>Челябинская обл. (Россия)</t>
  </si>
  <si>
    <t>Чукотский АО (Россия)</t>
  </si>
  <si>
    <t>Югославия  (Югославия)</t>
  </si>
  <si>
    <t>Ярославская обл. (Россия)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</si>
</sst>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  <numFmt numFmtId="169" formatCode="#,##0.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Ђ-2]\ #,##0.00_);[Red]\([$Ђ-2]\ #,##0.00\)"/>
    <numFmt numFmtId="175" formatCode="mmm/yyyy"/>
    <numFmt numFmtId="176" formatCode="0.000"/>
    <numFmt numFmtId="177" formatCode="yyyy"/>
  </numFmts>
  <fonts count="45">
    <font>
      <sz val="8"/>
      <name val="Verdana"/>
      <family val="0"/>
    </font>
    <font>
      <b/>
      <i/>
      <sz val="10"/>
      <name val="Verdana"/>
      <family val="2"/>
    </font>
    <font>
      <b/>
      <sz val="8"/>
      <name val="Verdana"/>
      <family val="2"/>
    </font>
    <font>
      <sz val="8"/>
      <color indexed="23"/>
      <name val="Verdana"/>
      <family val="2"/>
    </font>
    <font>
      <b/>
      <sz val="7"/>
      <name val="Verdana"/>
      <family val="2"/>
    </font>
    <font>
      <b/>
      <sz val="7"/>
      <color indexed="23"/>
      <name val="Verdana"/>
      <family val="2"/>
    </font>
    <font>
      <sz val="7"/>
      <name val="Verdana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9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textRotation="90"/>
    </xf>
    <xf numFmtId="3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textRotation="90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55" applyFont="1" applyAlignment="1">
      <alignment vertical="center"/>
      <protection/>
    </xf>
    <xf numFmtId="0" fontId="0" fillId="0" borderId="0" xfId="55" applyAlignment="1">
      <alignment horizontal="center"/>
      <protection/>
    </xf>
    <xf numFmtId="0" fontId="0" fillId="0" borderId="0" xfId="55">
      <alignment/>
      <protection/>
    </xf>
    <xf numFmtId="0" fontId="2" fillId="0" borderId="0" xfId="55" applyFont="1" applyAlignment="1">
      <alignment horizontal="center"/>
      <protection/>
    </xf>
    <xf numFmtId="0" fontId="4" fillId="0" borderId="11" xfId="0" applyFont="1" applyBorder="1" applyAlignment="1">
      <alignment/>
    </xf>
    <xf numFmtId="0" fontId="0" fillId="0" borderId="0" xfId="55" applyAlignment="1">
      <alignment vertical="center" textRotation="90"/>
      <protection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0" xfId="0" applyFill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55" applyAlignment="1">
      <alignment vertical="center"/>
      <protection/>
    </xf>
    <xf numFmtId="0" fontId="0" fillId="0" borderId="0" xfId="55" applyAlignment="1">
      <alignment vertical="center" wrapText="1"/>
      <protection/>
    </xf>
    <xf numFmtId="0" fontId="0" fillId="0" borderId="12" xfId="55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0" fillId="0" borderId="0" xfId="55" applyBorder="1">
      <alignment/>
      <protection/>
    </xf>
    <xf numFmtId="0" fontId="0" fillId="0" borderId="0" xfId="55" applyBorder="1" applyAlignment="1">
      <alignment horizontal="center"/>
      <protection/>
    </xf>
    <xf numFmtId="14" fontId="0" fillId="0" borderId="0" xfId="55" applyNumberFormat="1" applyBorder="1" applyAlignment="1">
      <alignment horizontal="center"/>
      <protection/>
    </xf>
    <xf numFmtId="14" fontId="0" fillId="0" borderId="0" xfId="55" applyNumberFormat="1" applyFont="1" applyBorder="1" applyAlignment="1">
      <alignment horizontal="center"/>
      <protection/>
    </xf>
    <xf numFmtId="14" fontId="2" fillId="0" borderId="0" xfId="55" applyNumberFormat="1" applyFont="1" applyBorder="1" applyAlignment="1">
      <alignment horizontal="center"/>
      <protection/>
    </xf>
    <xf numFmtId="0" fontId="0" fillId="0" borderId="0" xfId="55" applyBorder="1" applyAlignment="1">
      <alignment vertical="center"/>
      <protection/>
    </xf>
    <xf numFmtId="0" fontId="0" fillId="0" borderId="0" xfId="55" applyBorder="1" applyAlignment="1">
      <alignment horizontal="center" vertical="center"/>
      <protection/>
    </xf>
    <xf numFmtId="0" fontId="0" fillId="0" borderId="12" xfId="55" applyBorder="1">
      <alignment/>
      <protection/>
    </xf>
    <xf numFmtId="0" fontId="0" fillId="0" borderId="12" xfId="55" applyBorder="1" applyAlignment="1">
      <alignment horizontal="center"/>
      <protection/>
    </xf>
    <xf numFmtId="14" fontId="0" fillId="0" borderId="12" xfId="55" applyNumberFormat="1" applyBorder="1" applyAlignment="1">
      <alignment horizontal="center"/>
      <protection/>
    </xf>
    <xf numFmtId="0" fontId="2" fillId="0" borderId="13" xfId="55" applyFont="1" applyBorder="1" applyAlignment="1">
      <alignment vertical="center"/>
      <protection/>
    </xf>
    <xf numFmtId="14" fontId="0" fillId="0" borderId="13" xfId="55" applyNumberFormat="1" applyBorder="1" applyAlignment="1">
      <alignment vertical="center"/>
      <protection/>
    </xf>
    <xf numFmtId="0" fontId="0" fillId="0" borderId="0" xfId="55" applyBorder="1" applyAlignment="1">
      <alignment vertical="center" wrapText="1"/>
      <protection/>
    </xf>
    <xf numFmtId="0" fontId="2" fillId="0" borderId="12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0" fillId="0" borderId="0" xfId="55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14" fontId="0" fillId="0" borderId="0" xfId="55" applyNumberFormat="1" applyBorder="1" applyAlignment="1">
      <alignment horizontal="center" vertical="center"/>
      <protection/>
    </xf>
    <xf numFmtId="14" fontId="2" fillId="0" borderId="12" xfId="55" applyNumberFormat="1" applyFont="1" applyBorder="1" applyAlignment="1">
      <alignment horizontal="center"/>
      <protection/>
    </xf>
    <xf numFmtId="0" fontId="0" fillId="0" borderId="12" xfId="55" applyBorder="1" applyAlignment="1">
      <alignment vertical="center" textRotation="90"/>
      <protection/>
    </xf>
    <xf numFmtId="14" fontId="0" fillId="0" borderId="0" xfId="0" applyNumberFormat="1" applyFont="1" applyAlignment="1">
      <alignment horizontal="center"/>
    </xf>
    <xf numFmtId="0" fontId="2" fillId="0" borderId="0" xfId="55" applyFont="1" applyAlignment="1">
      <alignment horizontal="center" vertical="center" wrapText="1"/>
      <protection/>
    </xf>
    <xf numFmtId="14" fontId="0" fillId="0" borderId="14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35" borderId="0" xfId="0" applyNumberForma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55" applyNumberFormat="1" applyBorder="1" applyAlignment="1">
      <alignment horizontal="center"/>
      <protection/>
    </xf>
    <xf numFmtId="3" fontId="2" fillId="0" borderId="0" xfId="55" applyNumberFormat="1" applyFont="1" applyBorder="1" applyAlignment="1">
      <alignment horizontal="center"/>
      <protection/>
    </xf>
    <xf numFmtId="3" fontId="0" fillId="0" borderId="0" xfId="55" applyNumberFormat="1" applyFont="1" applyBorder="1" applyAlignment="1">
      <alignment horizontal="center"/>
      <protection/>
    </xf>
    <xf numFmtId="3" fontId="0" fillId="0" borderId="0" xfId="55" applyNumberFormat="1" applyBorder="1" applyAlignment="1">
      <alignment horizontal="center" vertical="center"/>
      <protection/>
    </xf>
    <xf numFmtId="3" fontId="0" fillId="0" borderId="12" xfId="55" applyNumberFormat="1" applyBorder="1" applyAlignment="1">
      <alignment horizontal="center"/>
      <protection/>
    </xf>
    <xf numFmtId="0" fontId="0" fillId="0" borderId="0" xfId="55" applyBorder="1" applyAlignment="1">
      <alignment horizontal="center" vertical="center" textRotation="90"/>
      <protection/>
    </xf>
    <xf numFmtId="0" fontId="0" fillId="0" borderId="12" xfId="55" applyBorder="1" applyAlignment="1">
      <alignment horizontal="center" vertical="center" textRotation="90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wrapText="1"/>
      <protection/>
    </xf>
    <xf numFmtId="0" fontId="2" fillId="0" borderId="12" xfId="55" applyFont="1" applyBorder="1" applyAlignment="1">
      <alignment horizontal="center" wrapText="1"/>
      <protection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14" fontId="2" fillId="0" borderId="0" xfId="55" applyNumberFormat="1" applyFont="1" applyBorder="1" applyAlignment="1">
      <alignment horizontal="center" vertical="center"/>
      <protection/>
    </xf>
    <xf numFmtId="0" fontId="0" fillId="0" borderId="0" xfId="55" applyBorder="1" applyAlignment="1">
      <alignment vertical="center" wrapText="1"/>
      <protection/>
    </xf>
    <xf numFmtId="170" fontId="0" fillId="0" borderId="13" xfId="0" applyNumberForma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70" fontId="0" fillId="0" borderId="13" xfId="0" applyNumberForma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3" fontId="0" fillId="34" borderId="0" xfId="0" applyNumberFormat="1" applyFill="1" applyAlignment="1">
      <alignment horizontal="center"/>
    </xf>
    <xf numFmtId="0" fontId="4" fillId="0" borderId="12" xfId="0" applyFont="1" applyBorder="1" applyAlignment="1">
      <alignment horizontal="center"/>
    </xf>
    <xf numFmtId="1" fontId="4" fillId="35" borderId="12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34" borderId="12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 vertical="center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K12" totalsRowShown="0">
  <tableColumns count="11">
    <tableColumn id="1" name="Дата"/>
    <tableColumn id="2" name="&lt;60"/>
    <tableColumn id="3" name="60-64"/>
    <tableColumn id="4" name="65-69"/>
    <tableColumn id="5" name="70-74"/>
    <tableColumn id="6" name="75-79"/>
    <tableColumn id="7" name="80-84"/>
    <tableColumn id="8" name="85-89"/>
    <tableColumn id="9" name="90-94"/>
    <tableColumn id="10" name="Количество участников"/>
    <tableColumn id="11" name="Средний результат (км)"/>
  </tableColumns>
  <tableStyleInfo name="TableStyleLight1" showFirstColumn="1" showLastColumn="0" showRowStripes="0" showColumnStripes="0"/>
</table>
</file>

<file path=xl/tables/table2.xml><?xml version="1.0" encoding="utf-8"?>
<table xmlns="http://schemas.openxmlformats.org/spreadsheetml/2006/main" id="4" name="Table4" displayName="Table4" ref="A4:O47" totalsRowShown="0">
  <autoFilter ref="A4:O47"/>
  <tableColumns count="15">
    <tableColumn id="1" name="Column1"/>
    <tableColumn id="2" name="Фамилия"/>
    <tableColumn id="3" name="Имя"/>
    <tableColumn id="4" name="Кол-во"/>
    <tableColumn id="5" name="Сумма"/>
    <tableColumn id="6" name="Средний"/>
    <tableColumn id="7" name="2001"/>
    <tableColumn id="8" name="2002"/>
    <tableColumn id="9" name="2003"/>
    <tableColumn id="10" name="2004"/>
    <tableColumn id="11" name="2005"/>
    <tableColumn id="12" name="2006"/>
    <tableColumn id="13" name="2007"/>
    <tableColumn id="14" name="2008"/>
    <tableColumn id="15" name="2009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id="5" name="Table5" displayName="Table5" ref="A50:O210" totalsRowShown="0">
  <autoFilter ref="A50:O210"/>
  <tableColumns count="15">
    <tableColumn id="1" name="Column1"/>
    <tableColumn id="2" name="Фамилия"/>
    <tableColumn id="3" name="Имя"/>
    <tableColumn id="4" name="Кол-во"/>
    <tableColumn id="5" name="Сумма"/>
    <tableColumn id="6" name="Средний"/>
    <tableColumn id="7" name="2001"/>
    <tableColumn id="8" name="2002"/>
    <tableColumn id="9" name="2003"/>
    <tableColumn id="10" name="2004"/>
    <tableColumn id="11" name="2005"/>
    <tableColumn id="12" name="2006"/>
    <tableColumn id="13" name="2007"/>
    <tableColumn id="14" name="2008"/>
    <tableColumn id="15" name="2009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id="6" name="Table6" displayName="Table6" ref="A3:K57" totalsRowShown="0">
  <autoFilter ref="A3:K57"/>
  <tableColumns count="11">
    <tableColumn id="1" name="Территория"/>
    <tableColumn id="2" name="Всего"/>
    <tableColumn id="3" name="2001"/>
    <tableColumn id="4" name="2002"/>
    <tableColumn id="5" name="2003"/>
    <tableColumn id="6" name="2004"/>
    <tableColumn id="7" name="2005"/>
    <tableColumn id="8" name="2006"/>
    <tableColumn id="9" name="2007"/>
    <tableColumn id="10" name="2008"/>
    <tableColumn id="11" name="2009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PageLayoutView="0" workbookViewId="0" topLeftCell="A61">
      <selection activeCell="B3" sqref="B3"/>
    </sheetView>
  </sheetViews>
  <sheetFormatPr defaultColWidth="9.140625" defaultRowHeight="10.5"/>
  <cols>
    <col min="1" max="1" width="2.8515625" style="24" customWidth="1"/>
    <col min="2" max="2" width="8.140625" style="23" customWidth="1"/>
    <col min="3" max="3" width="10.57421875" style="23" bestFit="1" customWidth="1"/>
    <col min="4" max="4" width="12.421875" style="24" bestFit="1" customWidth="1"/>
    <col min="5" max="5" width="10.140625" style="24" bestFit="1" customWidth="1"/>
    <col min="6" max="6" width="5.57421875" style="23" bestFit="1" customWidth="1"/>
    <col min="7" max="7" width="15.00390625" style="24" customWidth="1"/>
    <col min="8" max="8" width="15.00390625" style="23" customWidth="1"/>
    <col min="9" max="9" width="2.7109375" style="24" customWidth="1"/>
    <col min="10" max="10" width="11.421875" style="35" customWidth="1"/>
    <col min="11" max="11" width="30.421875" style="36" customWidth="1"/>
    <col min="12" max="16384" width="9.140625" style="24" customWidth="1"/>
  </cols>
  <sheetData>
    <row r="1" ht="12.75">
      <c r="A1" s="22" t="s">
        <v>266</v>
      </c>
    </row>
    <row r="2" ht="10.5">
      <c r="H2" s="81" t="s">
        <v>228</v>
      </c>
    </row>
    <row r="3" spans="1:11" s="25" customFormat="1" ht="10.5">
      <c r="A3" s="52"/>
      <c r="B3" s="52" t="s">
        <v>227</v>
      </c>
      <c r="C3" s="52" t="s">
        <v>21</v>
      </c>
      <c r="D3" s="52" t="s">
        <v>22</v>
      </c>
      <c r="E3" s="52" t="s">
        <v>23</v>
      </c>
      <c r="F3" s="52" t="s">
        <v>25</v>
      </c>
      <c r="G3" s="52" t="s">
        <v>24</v>
      </c>
      <c r="H3" s="82"/>
      <c r="J3" s="49" t="s">
        <v>229</v>
      </c>
      <c r="K3" s="61"/>
    </row>
    <row r="4" spans="1:11" ht="10.5" customHeight="1">
      <c r="A4" s="76" t="s">
        <v>47</v>
      </c>
      <c r="B4" s="40" t="s">
        <v>230</v>
      </c>
      <c r="C4" s="71">
        <v>52013</v>
      </c>
      <c r="D4" s="39" t="s">
        <v>267</v>
      </c>
      <c r="E4" s="39" t="s">
        <v>268</v>
      </c>
      <c r="F4" s="40">
        <v>1990</v>
      </c>
      <c r="G4" s="39" t="s">
        <v>269</v>
      </c>
      <c r="H4" s="41">
        <v>38414</v>
      </c>
      <c r="J4" s="50">
        <v>39956</v>
      </c>
      <c r="K4" s="51" t="s">
        <v>427</v>
      </c>
    </row>
    <row r="5" spans="1:11" ht="10.5" customHeight="1">
      <c r="A5" s="76"/>
      <c r="B5" s="55" t="s">
        <v>231</v>
      </c>
      <c r="C5" s="73">
        <v>60273</v>
      </c>
      <c r="D5" s="56" t="s">
        <v>199</v>
      </c>
      <c r="E5" s="56" t="s">
        <v>84</v>
      </c>
      <c r="F5" s="55">
        <v>1986</v>
      </c>
      <c r="G5" s="56" t="s">
        <v>270</v>
      </c>
      <c r="H5" s="42">
        <v>38414</v>
      </c>
      <c r="J5" s="50">
        <v>39843</v>
      </c>
      <c r="K5" s="51" t="s">
        <v>428</v>
      </c>
    </row>
    <row r="6" spans="1:11" ht="10.5">
      <c r="A6" s="76"/>
      <c r="B6" s="40" t="s">
        <v>232</v>
      </c>
      <c r="C6" s="72">
        <v>80600</v>
      </c>
      <c r="D6" s="54" t="s">
        <v>0</v>
      </c>
      <c r="E6" s="54" t="s">
        <v>1</v>
      </c>
      <c r="F6" s="53">
        <v>1975</v>
      </c>
      <c r="G6" s="54" t="s">
        <v>271</v>
      </c>
      <c r="H6" s="41">
        <v>37659</v>
      </c>
      <c r="J6" s="50">
        <v>39697</v>
      </c>
      <c r="K6" s="51" t="s">
        <v>429</v>
      </c>
    </row>
    <row r="7" spans="1:11" ht="10.5">
      <c r="A7" s="76"/>
      <c r="B7" s="55" t="s">
        <v>234</v>
      </c>
      <c r="C7" s="73">
        <v>75520</v>
      </c>
      <c r="D7" s="56" t="s">
        <v>421</v>
      </c>
      <c r="E7" s="56" t="s">
        <v>1</v>
      </c>
      <c r="F7" s="55">
        <v>1975</v>
      </c>
      <c r="G7" s="56" t="s">
        <v>417</v>
      </c>
      <c r="H7" s="43">
        <v>39843</v>
      </c>
      <c r="J7" s="50">
        <v>39585</v>
      </c>
      <c r="K7" s="51" t="s">
        <v>385</v>
      </c>
    </row>
    <row r="8" spans="1:11" ht="10.5">
      <c r="A8" s="76"/>
      <c r="B8" s="55" t="s">
        <v>235</v>
      </c>
      <c r="C8" s="73">
        <v>79296</v>
      </c>
      <c r="D8" s="56" t="s">
        <v>2</v>
      </c>
      <c r="E8" s="56" t="s">
        <v>1</v>
      </c>
      <c r="F8" s="55">
        <v>1966</v>
      </c>
      <c r="G8" s="56" t="s">
        <v>272</v>
      </c>
      <c r="H8" s="42">
        <v>37659</v>
      </c>
      <c r="J8" s="50">
        <v>39584</v>
      </c>
      <c r="K8" s="51" t="s">
        <v>386</v>
      </c>
    </row>
    <row r="9" spans="1:11" ht="10.5">
      <c r="A9" s="76"/>
      <c r="B9" s="40" t="s">
        <v>237</v>
      </c>
      <c r="C9" s="71">
        <v>68999.3</v>
      </c>
      <c r="D9" s="39" t="s">
        <v>3</v>
      </c>
      <c r="E9" s="39" t="s">
        <v>4</v>
      </c>
      <c r="F9" s="40">
        <v>1962</v>
      </c>
      <c r="G9" s="39" t="s">
        <v>273</v>
      </c>
      <c r="H9" s="41">
        <v>38023</v>
      </c>
      <c r="J9" s="50">
        <v>39513</v>
      </c>
      <c r="K9" s="51" t="s">
        <v>388</v>
      </c>
    </row>
    <row r="10" spans="1:11" ht="10.5">
      <c r="A10" s="76"/>
      <c r="B10" s="40" t="s">
        <v>239</v>
      </c>
      <c r="C10" s="71">
        <v>72803</v>
      </c>
      <c r="D10" s="39" t="s">
        <v>194</v>
      </c>
      <c r="E10" s="39" t="s">
        <v>138</v>
      </c>
      <c r="F10" s="40">
        <v>1960</v>
      </c>
      <c r="G10" s="39" t="s">
        <v>274</v>
      </c>
      <c r="H10" s="42">
        <v>38745</v>
      </c>
      <c r="J10" s="50">
        <v>39472</v>
      </c>
      <c r="K10" s="51" t="s">
        <v>389</v>
      </c>
    </row>
    <row r="11" spans="1:11" s="35" customFormat="1" ht="10.5">
      <c r="A11" s="76"/>
      <c r="B11" s="45" t="s">
        <v>242</v>
      </c>
      <c r="C11" s="74">
        <v>71969</v>
      </c>
      <c r="D11" s="44" t="s">
        <v>6</v>
      </c>
      <c r="E11" s="44" t="s">
        <v>4</v>
      </c>
      <c r="F11" s="45">
        <v>1950</v>
      </c>
      <c r="G11" s="44" t="s">
        <v>240</v>
      </c>
      <c r="H11" s="57">
        <v>37288</v>
      </c>
      <c r="J11" s="50">
        <v>39243</v>
      </c>
      <c r="K11" s="51" t="s">
        <v>382</v>
      </c>
    </row>
    <row r="12" spans="1:11" ht="10.5">
      <c r="A12" s="76"/>
      <c r="B12" s="40" t="s">
        <v>243</v>
      </c>
      <c r="C12" s="71">
        <v>70603</v>
      </c>
      <c r="D12" s="39" t="s">
        <v>6</v>
      </c>
      <c r="E12" s="39" t="s">
        <v>4</v>
      </c>
      <c r="F12" s="40">
        <v>1950</v>
      </c>
      <c r="G12" s="39" t="s">
        <v>240</v>
      </c>
      <c r="H12" s="41">
        <v>38380</v>
      </c>
      <c r="J12" s="50">
        <v>39213</v>
      </c>
      <c r="K12" s="51" t="s">
        <v>387</v>
      </c>
    </row>
    <row r="13" spans="1:11" ht="10.5">
      <c r="A13" s="76"/>
      <c r="B13" s="55" t="s">
        <v>244</v>
      </c>
      <c r="C13" s="73">
        <v>57200</v>
      </c>
      <c r="D13" s="56" t="s">
        <v>390</v>
      </c>
      <c r="E13" s="56" t="s">
        <v>391</v>
      </c>
      <c r="F13" s="55">
        <v>1948</v>
      </c>
      <c r="G13" s="56" t="s">
        <v>392</v>
      </c>
      <c r="H13" s="42">
        <v>39585</v>
      </c>
      <c r="J13" s="50">
        <v>39207</v>
      </c>
      <c r="K13" s="51" t="s">
        <v>374</v>
      </c>
    </row>
    <row r="14" spans="1:11" ht="10.5">
      <c r="A14" s="76"/>
      <c r="B14" s="40" t="s">
        <v>245</v>
      </c>
      <c r="C14" s="71">
        <v>54300</v>
      </c>
      <c r="D14" s="39" t="s">
        <v>275</v>
      </c>
      <c r="E14" s="39" t="s">
        <v>276</v>
      </c>
      <c r="F14" s="40">
        <v>1936</v>
      </c>
      <c r="G14" s="39" t="s">
        <v>277</v>
      </c>
      <c r="H14" s="41">
        <v>37996</v>
      </c>
      <c r="J14" s="50">
        <v>39207</v>
      </c>
      <c r="K14" s="51" t="s">
        <v>375</v>
      </c>
    </row>
    <row r="15" spans="1:11" ht="10.5">
      <c r="A15" s="76"/>
      <c r="B15" s="40" t="s">
        <v>257</v>
      </c>
      <c r="C15" s="71">
        <v>41703</v>
      </c>
      <c r="D15" s="39" t="s">
        <v>7</v>
      </c>
      <c r="E15" s="39" t="s">
        <v>8</v>
      </c>
      <c r="F15" s="40">
        <v>1926</v>
      </c>
      <c r="G15" s="39" t="s">
        <v>238</v>
      </c>
      <c r="H15" s="41">
        <v>38380</v>
      </c>
      <c r="J15" s="50">
        <v>39157</v>
      </c>
      <c r="K15" s="51" t="s">
        <v>376</v>
      </c>
    </row>
    <row r="16" spans="1:11" ht="10.5">
      <c r="A16" s="77"/>
      <c r="B16" s="47" t="s">
        <v>278</v>
      </c>
      <c r="C16" s="75">
        <v>40082</v>
      </c>
      <c r="D16" s="46" t="s">
        <v>7</v>
      </c>
      <c r="E16" s="46" t="s">
        <v>8</v>
      </c>
      <c r="F16" s="47">
        <v>1926</v>
      </c>
      <c r="G16" s="46" t="s">
        <v>238</v>
      </c>
      <c r="H16" s="58">
        <v>39843</v>
      </c>
      <c r="J16" s="50">
        <v>39156</v>
      </c>
      <c r="K16" s="51" t="s">
        <v>377</v>
      </c>
    </row>
    <row r="17" spans="1:11" ht="10.5">
      <c r="A17" s="27"/>
      <c r="H17" s="81" t="s">
        <v>228</v>
      </c>
      <c r="J17" s="50">
        <v>39136</v>
      </c>
      <c r="K17" s="51" t="s">
        <v>378</v>
      </c>
    </row>
    <row r="18" spans="1:11" ht="10.5" customHeight="1">
      <c r="A18" s="59"/>
      <c r="B18" s="52" t="s">
        <v>227</v>
      </c>
      <c r="C18" s="52" t="s">
        <v>21</v>
      </c>
      <c r="D18" s="52" t="s">
        <v>22</v>
      </c>
      <c r="E18" s="52" t="s">
        <v>23</v>
      </c>
      <c r="F18" s="52" t="s">
        <v>25</v>
      </c>
      <c r="G18" s="52" t="s">
        <v>24</v>
      </c>
      <c r="H18" s="82"/>
      <c r="J18" s="50">
        <v>39108</v>
      </c>
      <c r="K18" s="51" t="s">
        <v>342</v>
      </c>
    </row>
    <row r="19" spans="1:11" ht="10.5">
      <c r="A19" s="76" t="s">
        <v>46</v>
      </c>
      <c r="B19" s="40" t="s">
        <v>230</v>
      </c>
      <c r="C19" s="71">
        <v>63920</v>
      </c>
      <c r="D19" s="39" t="s">
        <v>279</v>
      </c>
      <c r="E19" s="39" t="s">
        <v>56</v>
      </c>
      <c r="F19" s="40">
        <v>1989</v>
      </c>
      <c r="G19" s="39" t="s">
        <v>270</v>
      </c>
      <c r="H19" s="41">
        <v>38050</v>
      </c>
      <c r="J19" s="50">
        <v>38983</v>
      </c>
      <c r="K19" s="51" t="s">
        <v>319</v>
      </c>
    </row>
    <row r="20" spans="1:11" ht="10.5">
      <c r="A20" s="76"/>
      <c r="B20" s="55" t="s">
        <v>280</v>
      </c>
      <c r="C20" s="73">
        <v>64599</v>
      </c>
      <c r="D20" s="56" t="s">
        <v>393</v>
      </c>
      <c r="E20" s="56" t="s">
        <v>67</v>
      </c>
      <c r="F20" s="55">
        <v>1990</v>
      </c>
      <c r="G20" s="56" t="s">
        <v>270</v>
      </c>
      <c r="H20" s="42">
        <v>39156</v>
      </c>
      <c r="J20" s="50">
        <v>38892</v>
      </c>
      <c r="K20" s="86" t="s">
        <v>289</v>
      </c>
    </row>
    <row r="21" spans="1:11" ht="10.5">
      <c r="A21" s="76"/>
      <c r="B21" s="55" t="s">
        <v>231</v>
      </c>
      <c r="C21" s="73">
        <v>82526</v>
      </c>
      <c r="D21" s="56" t="s">
        <v>424</v>
      </c>
      <c r="E21" s="56" t="s">
        <v>425</v>
      </c>
      <c r="F21" s="55">
        <v>1990</v>
      </c>
      <c r="G21" s="56" t="s">
        <v>426</v>
      </c>
      <c r="H21" s="43">
        <v>39843</v>
      </c>
      <c r="J21" s="50"/>
      <c r="K21" s="86"/>
    </row>
    <row r="22" spans="1:11" ht="10.5">
      <c r="A22" s="76"/>
      <c r="B22" s="40" t="s">
        <v>232</v>
      </c>
      <c r="C22" s="72">
        <v>93247</v>
      </c>
      <c r="D22" s="54" t="s">
        <v>11</v>
      </c>
      <c r="E22" s="54" t="s">
        <v>12</v>
      </c>
      <c r="F22" s="53">
        <v>1980</v>
      </c>
      <c r="G22" s="54" t="s">
        <v>281</v>
      </c>
      <c r="H22" s="42">
        <v>37659</v>
      </c>
      <c r="J22" s="50">
        <v>38878</v>
      </c>
      <c r="K22" s="51" t="s">
        <v>379</v>
      </c>
    </row>
    <row r="23" spans="1:11" ht="10.5">
      <c r="A23" s="76"/>
      <c r="B23" s="40" t="s">
        <v>234</v>
      </c>
      <c r="C23" s="71">
        <v>89486</v>
      </c>
      <c r="D23" s="39" t="s">
        <v>39</v>
      </c>
      <c r="E23" s="39" t="s">
        <v>40</v>
      </c>
      <c r="F23" s="40">
        <v>1973</v>
      </c>
      <c r="G23" s="39" t="s">
        <v>282</v>
      </c>
      <c r="H23" s="42">
        <v>38892</v>
      </c>
      <c r="J23" s="50">
        <v>38849</v>
      </c>
      <c r="K23" s="51" t="s">
        <v>290</v>
      </c>
    </row>
    <row r="24" spans="1:11" ht="10.5">
      <c r="A24" s="76"/>
      <c r="B24" s="40" t="s">
        <v>235</v>
      </c>
      <c r="C24" s="71">
        <v>90473</v>
      </c>
      <c r="D24" s="39" t="s">
        <v>15</v>
      </c>
      <c r="E24" s="39" t="s">
        <v>16</v>
      </c>
      <c r="F24" s="40">
        <v>1967</v>
      </c>
      <c r="G24" s="39" t="s">
        <v>283</v>
      </c>
      <c r="H24" s="41">
        <v>37659</v>
      </c>
      <c r="J24" s="50">
        <v>38843</v>
      </c>
      <c r="K24" s="51" t="s">
        <v>318</v>
      </c>
    </row>
    <row r="25" spans="1:11" ht="10.5">
      <c r="A25" s="76"/>
      <c r="B25" s="40" t="s">
        <v>237</v>
      </c>
      <c r="C25" s="71">
        <v>87212</v>
      </c>
      <c r="D25" s="39" t="s">
        <v>41</v>
      </c>
      <c r="E25" s="39" t="s">
        <v>42</v>
      </c>
      <c r="F25" s="40">
        <v>1967</v>
      </c>
      <c r="G25" s="39" t="s">
        <v>345</v>
      </c>
      <c r="H25" s="42">
        <v>39156</v>
      </c>
      <c r="J25" s="50">
        <v>38792</v>
      </c>
      <c r="K25" s="51" t="s">
        <v>291</v>
      </c>
    </row>
    <row r="26" spans="1:11" ht="10.5">
      <c r="A26" s="76"/>
      <c r="B26" s="40" t="s">
        <v>239</v>
      </c>
      <c r="C26" s="71">
        <v>87579</v>
      </c>
      <c r="D26" s="39" t="s">
        <v>17</v>
      </c>
      <c r="E26" s="39" t="s">
        <v>18</v>
      </c>
      <c r="F26" s="40">
        <v>1957</v>
      </c>
      <c r="G26" s="39" t="s">
        <v>286</v>
      </c>
      <c r="H26" s="41">
        <v>37659</v>
      </c>
      <c r="J26" s="50">
        <v>38745</v>
      </c>
      <c r="K26" s="51" t="s">
        <v>317</v>
      </c>
    </row>
    <row r="27" spans="1:11" ht="10.5">
      <c r="A27" s="76"/>
      <c r="B27" s="40" t="s">
        <v>242</v>
      </c>
      <c r="C27" s="71">
        <v>80370</v>
      </c>
      <c r="D27" s="39" t="s">
        <v>287</v>
      </c>
      <c r="E27" s="39" t="s">
        <v>288</v>
      </c>
      <c r="F27" s="40">
        <v>1950</v>
      </c>
      <c r="G27" s="39" t="s">
        <v>277</v>
      </c>
      <c r="H27" s="41">
        <v>36904</v>
      </c>
      <c r="J27" s="50">
        <v>38731</v>
      </c>
      <c r="K27" s="51" t="s">
        <v>292</v>
      </c>
    </row>
    <row r="28" spans="1:11" ht="10.5">
      <c r="A28" s="76"/>
      <c r="B28" s="40" t="s">
        <v>243</v>
      </c>
      <c r="C28" s="71">
        <v>78514</v>
      </c>
      <c r="D28" s="39" t="s">
        <v>396</v>
      </c>
      <c r="E28" s="39" t="s">
        <v>19</v>
      </c>
      <c r="F28" s="40">
        <v>1953</v>
      </c>
      <c r="G28" s="39" t="s">
        <v>233</v>
      </c>
      <c r="H28" s="42">
        <v>39513</v>
      </c>
      <c r="J28" s="50">
        <v>38724</v>
      </c>
      <c r="K28" s="51" t="s">
        <v>293</v>
      </c>
    </row>
    <row r="29" spans="1:11" ht="10.5">
      <c r="A29" s="76"/>
      <c r="B29" s="40" t="s">
        <v>244</v>
      </c>
      <c r="C29" s="71">
        <v>74112</v>
      </c>
      <c r="D29" s="39" t="s">
        <v>120</v>
      </c>
      <c r="E29" s="39" t="s">
        <v>16</v>
      </c>
      <c r="F29" s="40">
        <v>1939</v>
      </c>
      <c r="G29" s="39" t="s">
        <v>344</v>
      </c>
      <c r="H29" s="41">
        <v>36924</v>
      </c>
      <c r="J29" s="50">
        <v>38485</v>
      </c>
      <c r="K29" s="51" t="s">
        <v>294</v>
      </c>
    </row>
    <row r="30" spans="1:11" ht="10.5">
      <c r="A30" s="76"/>
      <c r="B30" s="40" t="s">
        <v>245</v>
      </c>
      <c r="C30" s="71">
        <v>62800</v>
      </c>
      <c r="D30" s="39" t="s">
        <v>252</v>
      </c>
      <c r="E30" s="39" t="s">
        <v>172</v>
      </c>
      <c r="F30" s="40">
        <v>1937</v>
      </c>
      <c r="G30" s="39" t="s">
        <v>253</v>
      </c>
      <c r="H30" s="41">
        <v>37386</v>
      </c>
      <c r="J30" s="50">
        <v>38485</v>
      </c>
      <c r="K30" s="51" t="s">
        <v>236</v>
      </c>
    </row>
    <row r="31" spans="1:11" ht="10.5">
      <c r="A31" s="76"/>
      <c r="B31" s="40" t="s">
        <v>255</v>
      </c>
      <c r="C31" s="71">
        <v>59600</v>
      </c>
      <c r="D31" s="39" t="s">
        <v>252</v>
      </c>
      <c r="E31" s="39" t="s">
        <v>172</v>
      </c>
      <c r="F31" s="40">
        <v>1937</v>
      </c>
      <c r="G31" s="39" t="s">
        <v>253</v>
      </c>
      <c r="H31" s="42">
        <v>39585</v>
      </c>
      <c r="J31" s="50">
        <v>38479</v>
      </c>
      <c r="K31" s="51" t="s">
        <v>241</v>
      </c>
    </row>
    <row r="32" spans="1:11" ht="10.5">
      <c r="A32" s="77"/>
      <c r="B32" s="47" t="s">
        <v>257</v>
      </c>
      <c r="C32" s="75">
        <v>44000</v>
      </c>
      <c r="D32" s="46" t="s">
        <v>258</v>
      </c>
      <c r="E32" s="46" t="s">
        <v>16</v>
      </c>
      <c r="F32" s="47">
        <v>1929</v>
      </c>
      <c r="G32" s="46" t="s">
        <v>259</v>
      </c>
      <c r="H32" s="48">
        <v>38122</v>
      </c>
      <c r="J32" s="50">
        <v>38414</v>
      </c>
      <c r="K32" s="51" t="s">
        <v>295</v>
      </c>
    </row>
    <row r="33" spans="1:11" ht="10.5">
      <c r="A33" s="27"/>
      <c r="J33" s="50">
        <v>38380</v>
      </c>
      <c r="K33" s="51" t="s">
        <v>296</v>
      </c>
    </row>
    <row r="34" spans="1:11" ht="10.5">
      <c r="A34" s="27"/>
      <c r="J34" s="50">
        <v>38360</v>
      </c>
      <c r="K34" s="51" t="s">
        <v>297</v>
      </c>
    </row>
    <row r="35" spans="1:11" ht="10.5">
      <c r="A35" s="27"/>
      <c r="J35" s="50">
        <v>38213</v>
      </c>
      <c r="K35" s="51" t="s">
        <v>246</v>
      </c>
    </row>
    <row r="36" spans="1:11" ht="12.75">
      <c r="A36" s="22" t="s">
        <v>346</v>
      </c>
      <c r="J36" s="50">
        <v>38150</v>
      </c>
      <c r="K36" s="51" t="s">
        <v>380</v>
      </c>
    </row>
    <row r="37" spans="8:11" ht="10.5">
      <c r="H37" s="78" t="s">
        <v>228</v>
      </c>
      <c r="J37" s="50">
        <v>38135</v>
      </c>
      <c r="K37" s="51" t="s">
        <v>298</v>
      </c>
    </row>
    <row r="38" spans="2:11" ht="10.5" customHeight="1">
      <c r="B38" s="37"/>
      <c r="C38" s="38" t="s">
        <v>21</v>
      </c>
      <c r="D38" s="38" t="s">
        <v>22</v>
      </c>
      <c r="E38" s="38" t="s">
        <v>23</v>
      </c>
      <c r="F38" s="38" t="s">
        <v>25</v>
      </c>
      <c r="G38" s="38" t="s">
        <v>24</v>
      </c>
      <c r="H38" s="79"/>
      <c r="J38" s="50">
        <v>38122</v>
      </c>
      <c r="K38" s="51" t="s">
        <v>247</v>
      </c>
    </row>
    <row r="39" spans="2:11" ht="10.5">
      <c r="B39" s="76" t="s">
        <v>47</v>
      </c>
      <c r="C39" s="71">
        <v>80600</v>
      </c>
      <c r="D39" s="39" t="s">
        <v>0</v>
      </c>
      <c r="E39" s="39" t="s">
        <v>1</v>
      </c>
      <c r="F39" s="40">
        <v>1975</v>
      </c>
      <c r="G39" s="39" t="s">
        <v>327</v>
      </c>
      <c r="H39" s="41">
        <v>37659</v>
      </c>
      <c r="J39" s="50">
        <v>38050</v>
      </c>
      <c r="K39" s="51" t="s">
        <v>299</v>
      </c>
    </row>
    <row r="40" spans="2:11" ht="10.5">
      <c r="B40" s="76"/>
      <c r="C40" s="71">
        <v>79296</v>
      </c>
      <c r="D40" s="39" t="s">
        <v>2</v>
      </c>
      <c r="E40" s="39" t="s">
        <v>1</v>
      </c>
      <c r="F40" s="40">
        <v>1966</v>
      </c>
      <c r="G40" s="39" t="s">
        <v>328</v>
      </c>
      <c r="H40" s="41">
        <v>37659</v>
      </c>
      <c r="J40" s="50">
        <v>38023</v>
      </c>
      <c r="K40" s="51" t="s">
        <v>300</v>
      </c>
    </row>
    <row r="41" spans="2:11" ht="10.5">
      <c r="B41" s="76"/>
      <c r="C41" s="71">
        <v>76320</v>
      </c>
      <c r="D41" s="39" t="s">
        <v>419</v>
      </c>
      <c r="E41" s="39" t="s">
        <v>4</v>
      </c>
      <c r="F41" s="40">
        <v>1982</v>
      </c>
      <c r="G41" s="39" t="s">
        <v>420</v>
      </c>
      <c r="H41" s="43">
        <v>39843</v>
      </c>
      <c r="J41" s="50">
        <v>37996</v>
      </c>
      <c r="K41" s="51" t="s">
        <v>297</v>
      </c>
    </row>
    <row r="42" spans="2:11" ht="10.5">
      <c r="B42" s="76"/>
      <c r="C42" s="71">
        <v>75520</v>
      </c>
      <c r="D42" s="39" t="s">
        <v>421</v>
      </c>
      <c r="E42" s="39" t="s">
        <v>1</v>
      </c>
      <c r="F42" s="40">
        <v>1975</v>
      </c>
      <c r="G42" s="39" t="s">
        <v>417</v>
      </c>
      <c r="H42" s="43">
        <v>39843</v>
      </c>
      <c r="J42" s="50">
        <v>37926</v>
      </c>
      <c r="K42" s="51" t="s">
        <v>301</v>
      </c>
    </row>
    <row r="43" spans="2:11" ht="10.5">
      <c r="B43" s="76"/>
      <c r="C43" s="71">
        <v>74475</v>
      </c>
      <c r="D43" s="39" t="s">
        <v>0</v>
      </c>
      <c r="E43" s="39" t="s">
        <v>1</v>
      </c>
      <c r="F43" s="40">
        <v>1975</v>
      </c>
      <c r="G43" s="39" t="s">
        <v>323</v>
      </c>
      <c r="H43" s="42">
        <v>37288</v>
      </c>
      <c r="J43" s="50">
        <v>37751</v>
      </c>
      <c r="K43" s="51" t="s">
        <v>248</v>
      </c>
    </row>
    <row r="44" spans="2:11" ht="10.5">
      <c r="B44" s="76"/>
      <c r="C44" s="71">
        <v>72803</v>
      </c>
      <c r="D44" s="39" t="s">
        <v>194</v>
      </c>
      <c r="E44" s="39" t="s">
        <v>138</v>
      </c>
      <c r="F44" s="40">
        <v>1960</v>
      </c>
      <c r="G44" s="39" t="s">
        <v>325</v>
      </c>
      <c r="H44" s="42">
        <v>38745</v>
      </c>
      <c r="J44" s="50">
        <v>37743</v>
      </c>
      <c r="K44" s="51" t="s">
        <v>302</v>
      </c>
    </row>
    <row r="45" spans="2:11" ht="10.5">
      <c r="B45" s="76"/>
      <c r="C45" s="71">
        <v>72650</v>
      </c>
      <c r="D45" s="39" t="s">
        <v>5</v>
      </c>
      <c r="E45" s="39" t="s">
        <v>4</v>
      </c>
      <c r="F45" s="40">
        <v>1958</v>
      </c>
      <c r="G45" s="39" t="s">
        <v>324</v>
      </c>
      <c r="H45" s="42">
        <v>38380</v>
      </c>
      <c r="J45" s="50">
        <v>37659</v>
      </c>
      <c r="K45" s="51" t="s">
        <v>303</v>
      </c>
    </row>
    <row r="46" spans="2:11" ht="10.5">
      <c r="B46" s="76"/>
      <c r="C46" s="74">
        <v>72294</v>
      </c>
      <c r="D46" s="44" t="s">
        <v>422</v>
      </c>
      <c r="E46" s="44" t="s">
        <v>134</v>
      </c>
      <c r="F46" s="45">
        <v>1973</v>
      </c>
      <c r="G46" s="44" t="s">
        <v>423</v>
      </c>
      <c r="H46" s="85">
        <v>39843</v>
      </c>
      <c r="J46" s="50">
        <v>37633</v>
      </c>
      <c r="K46" s="51" t="s">
        <v>304</v>
      </c>
    </row>
    <row r="47" spans="2:11" ht="10.5">
      <c r="B47" s="76"/>
      <c r="C47" s="71">
        <v>71969</v>
      </c>
      <c r="D47" s="39" t="s">
        <v>6</v>
      </c>
      <c r="E47" s="39" t="s">
        <v>4</v>
      </c>
      <c r="F47" s="40">
        <v>1950</v>
      </c>
      <c r="G47" s="39" t="s">
        <v>320</v>
      </c>
      <c r="H47" s="42">
        <v>37288</v>
      </c>
      <c r="J47" s="50">
        <v>37386</v>
      </c>
      <c r="K47" s="51" t="s">
        <v>249</v>
      </c>
    </row>
    <row r="48" spans="2:11" ht="10.5">
      <c r="B48" s="76"/>
      <c r="C48" s="71">
        <v>71600</v>
      </c>
      <c r="D48" s="39" t="s">
        <v>96</v>
      </c>
      <c r="E48" s="39" t="s">
        <v>97</v>
      </c>
      <c r="F48" s="40">
        <v>1968</v>
      </c>
      <c r="G48" s="39" t="s">
        <v>321</v>
      </c>
      <c r="H48" s="42">
        <v>39207</v>
      </c>
      <c r="J48" s="50">
        <v>37379</v>
      </c>
      <c r="K48" s="51" t="s">
        <v>305</v>
      </c>
    </row>
    <row r="49" spans="2:11" ht="10.5">
      <c r="B49" s="76"/>
      <c r="C49" s="71">
        <v>71391</v>
      </c>
      <c r="D49" s="39" t="s">
        <v>35</v>
      </c>
      <c r="E49" s="39" t="s">
        <v>36</v>
      </c>
      <c r="F49" s="40">
        <v>1953</v>
      </c>
      <c r="G49" s="39" t="s">
        <v>322</v>
      </c>
      <c r="H49" s="42">
        <v>38380</v>
      </c>
      <c r="J49" s="50">
        <v>37288</v>
      </c>
      <c r="K49" s="51" t="s">
        <v>306</v>
      </c>
    </row>
    <row r="50" spans="2:11" ht="10.5">
      <c r="B50" s="76"/>
      <c r="C50" s="71">
        <v>70780</v>
      </c>
      <c r="D50" s="39" t="s">
        <v>6</v>
      </c>
      <c r="E50" s="39" t="s">
        <v>4</v>
      </c>
      <c r="F50" s="40">
        <v>1950</v>
      </c>
      <c r="G50" s="39" t="s">
        <v>320</v>
      </c>
      <c r="H50" s="42">
        <v>37633</v>
      </c>
      <c r="J50" s="50">
        <v>37269</v>
      </c>
      <c r="K50" s="51" t="s">
        <v>307</v>
      </c>
    </row>
    <row r="51" spans="2:11" ht="10.5">
      <c r="B51" s="76"/>
      <c r="C51" s="71">
        <v>70668</v>
      </c>
      <c r="D51" s="39" t="s">
        <v>145</v>
      </c>
      <c r="E51" s="39" t="s">
        <v>146</v>
      </c>
      <c r="F51" s="40">
        <v>1966</v>
      </c>
      <c r="G51" s="39" t="s">
        <v>323</v>
      </c>
      <c r="H51" s="42">
        <v>35560</v>
      </c>
      <c r="J51" s="50">
        <v>37023</v>
      </c>
      <c r="K51" s="51" t="s">
        <v>250</v>
      </c>
    </row>
    <row r="52" spans="2:11" ht="10.5">
      <c r="B52" s="76"/>
      <c r="C52" s="71">
        <v>70630</v>
      </c>
      <c r="D52" s="39" t="s">
        <v>37</v>
      </c>
      <c r="E52" s="39" t="s">
        <v>38</v>
      </c>
      <c r="F52" s="40">
        <v>1976</v>
      </c>
      <c r="G52" s="39" t="s">
        <v>322</v>
      </c>
      <c r="H52" s="42">
        <v>37288</v>
      </c>
      <c r="J52" s="50">
        <v>36925</v>
      </c>
      <c r="K52" s="86" t="s">
        <v>381</v>
      </c>
    </row>
    <row r="53" spans="2:11" ht="10.5">
      <c r="B53" s="76"/>
      <c r="C53" s="71">
        <v>70603</v>
      </c>
      <c r="D53" s="39" t="s">
        <v>6</v>
      </c>
      <c r="E53" s="39" t="s">
        <v>4</v>
      </c>
      <c r="F53" s="40">
        <v>1950</v>
      </c>
      <c r="G53" s="39" t="s">
        <v>320</v>
      </c>
      <c r="H53" s="42">
        <v>38380</v>
      </c>
      <c r="J53" s="50"/>
      <c r="K53" s="86"/>
    </row>
    <row r="54" spans="2:11" ht="10.5">
      <c r="B54" s="76"/>
      <c r="C54" s="71">
        <v>70575</v>
      </c>
      <c r="D54" s="39" t="s">
        <v>6</v>
      </c>
      <c r="E54" s="39" t="s">
        <v>4</v>
      </c>
      <c r="F54" s="40">
        <v>1950</v>
      </c>
      <c r="G54" s="39" t="s">
        <v>320</v>
      </c>
      <c r="H54" s="42">
        <v>37659</v>
      </c>
      <c r="J54" s="50">
        <v>36924</v>
      </c>
      <c r="K54" s="51" t="s">
        <v>308</v>
      </c>
    </row>
    <row r="55" spans="2:11" ht="10.5">
      <c r="B55" s="76"/>
      <c r="C55" s="71">
        <v>70466</v>
      </c>
      <c r="D55" s="39" t="s">
        <v>35</v>
      </c>
      <c r="E55" s="39" t="s">
        <v>36</v>
      </c>
      <c r="F55" s="40">
        <v>1953</v>
      </c>
      <c r="G55" s="39" t="s">
        <v>322</v>
      </c>
      <c r="H55" s="42">
        <v>38745</v>
      </c>
      <c r="J55" s="50">
        <v>36904</v>
      </c>
      <c r="K55" s="51" t="s">
        <v>309</v>
      </c>
    </row>
    <row r="56" spans="2:11" ht="10.5">
      <c r="B56" s="76"/>
      <c r="C56" s="71">
        <v>70152</v>
      </c>
      <c r="D56" s="39" t="s">
        <v>195</v>
      </c>
      <c r="E56" s="39" t="s">
        <v>196</v>
      </c>
      <c r="F56" s="40">
        <v>1980</v>
      </c>
      <c r="G56" s="39" t="s">
        <v>322</v>
      </c>
      <c r="H56" s="42">
        <v>39108</v>
      </c>
      <c r="J56" s="50">
        <v>36654</v>
      </c>
      <c r="K56" s="51" t="s">
        <v>251</v>
      </c>
    </row>
    <row r="57" spans="2:11" ht="10.5">
      <c r="B57" s="76"/>
      <c r="C57" s="71">
        <v>70114</v>
      </c>
      <c r="D57" s="39" t="s">
        <v>197</v>
      </c>
      <c r="E57" s="39" t="s">
        <v>198</v>
      </c>
      <c r="F57" s="40">
        <v>1971</v>
      </c>
      <c r="G57" s="39" t="s">
        <v>329</v>
      </c>
      <c r="H57" s="42">
        <v>38745</v>
      </c>
      <c r="J57" s="50">
        <v>36288</v>
      </c>
      <c r="K57" s="51" t="s">
        <v>254</v>
      </c>
    </row>
    <row r="58" spans="2:11" ht="10.5">
      <c r="B58" s="76"/>
      <c r="C58" s="71">
        <v>70000</v>
      </c>
      <c r="D58" s="39" t="s">
        <v>149</v>
      </c>
      <c r="E58" s="39" t="s">
        <v>146</v>
      </c>
      <c r="F58" s="40">
        <v>1975</v>
      </c>
      <c r="G58" s="39" t="s">
        <v>330</v>
      </c>
      <c r="H58" s="42">
        <v>38792</v>
      </c>
      <c r="J58" s="50">
        <v>36197</v>
      </c>
      <c r="K58" s="51" t="s">
        <v>256</v>
      </c>
    </row>
    <row r="59" spans="2:11" ht="10.5">
      <c r="B59" s="76"/>
      <c r="C59" s="71">
        <v>69600</v>
      </c>
      <c r="D59" s="39" t="s">
        <v>96</v>
      </c>
      <c r="E59" s="39" t="s">
        <v>97</v>
      </c>
      <c r="F59" s="40">
        <v>1968</v>
      </c>
      <c r="G59" s="39" t="s">
        <v>321</v>
      </c>
      <c r="H59" s="42">
        <v>38479</v>
      </c>
      <c r="J59" s="50">
        <v>35924</v>
      </c>
      <c r="K59" s="36" t="s">
        <v>260</v>
      </c>
    </row>
    <row r="60" spans="2:11" ht="10.5">
      <c r="B60" s="76"/>
      <c r="C60" s="71">
        <v>69600</v>
      </c>
      <c r="D60" s="39" t="s">
        <v>6</v>
      </c>
      <c r="E60" s="39" t="s">
        <v>4</v>
      </c>
      <c r="F60" s="40">
        <v>1950</v>
      </c>
      <c r="G60" s="39" t="s">
        <v>320</v>
      </c>
      <c r="H60" s="41">
        <v>36654</v>
      </c>
      <c r="J60" s="50">
        <v>35560</v>
      </c>
      <c r="K60" s="36" t="s">
        <v>261</v>
      </c>
    </row>
    <row r="61" spans="2:11" ht="10.5">
      <c r="B61" s="76"/>
      <c r="C61" s="71">
        <v>69572</v>
      </c>
      <c r="D61" s="39" t="s">
        <v>195</v>
      </c>
      <c r="E61" s="39" t="s">
        <v>196</v>
      </c>
      <c r="F61" s="40">
        <v>1980</v>
      </c>
      <c r="G61" s="39" t="s">
        <v>322</v>
      </c>
      <c r="H61" s="41">
        <v>38745</v>
      </c>
      <c r="J61" s="50">
        <v>35462</v>
      </c>
      <c r="K61" s="36" t="s">
        <v>262</v>
      </c>
    </row>
    <row r="62" spans="2:11" ht="10.5">
      <c r="B62" s="76"/>
      <c r="C62" s="71">
        <v>69539</v>
      </c>
      <c r="D62" s="39" t="s">
        <v>197</v>
      </c>
      <c r="E62" s="39" t="s">
        <v>198</v>
      </c>
      <c r="F62" s="40">
        <v>1971</v>
      </c>
      <c r="G62" s="39" t="s">
        <v>329</v>
      </c>
      <c r="H62" s="42">
        <v>39156</v>
      </c>
      <c r="J62" s="50">
        <v>35188</v>
      </c>
      <c r="K62" s="36" t="s">
        <v>310</v>
      </c>
    </row>
    <row r="63" spans="2:11" ht="10.5">
      <c r="B63" s="77"/>
      <c r="C63" s="75">
        <v>69154</v>
      </c>
      <c r="D63" s="46" t="s">
        <v>6</v>
      </c>
      <c r="E63" s="46" t="s">
        <v>4</v>
      </c>
      <c r="F63" s="47">
        <v>1950</v>
      </c>
      <c r="G63" s="46" t="s">
        <v>320</v>
      </c>
      <c r="H63" s="48">
        <v>36924</v>
      </c>
      <c r="J63" s="50">
        <v>34825</v>
      </c>
      <c r="K63" s="36" t="s">
        <v>311</v>
      </c>
    </row>
    <row r="64" spans="8:11" ht="10.5">
      <c r="H64" s="80" t="s">
        <v>228</v>
      </c>
      <c r="J64" s="50">
        <v>34734</v>
      </c>
      <c r="K64" s="36" t="s">
        <v>263</v>
      </c>
    </row>
    <row r="65" spans="2:11" ht="10.5" customHeight="1">
      <c r="B65" s="47"/>
      <c r="C65" s="38" t="s">
        <v>21</v>
      </c>
      <c r="D65" s="38" t="s">
        <v>22</v>
      </c>
      <c r="E65" s="38" t="s">
        <v>23</v>
      </c>
      <c r="F65" s="38" t="s">
        <v>25</v>
      </c>
      <c r="G65" s="38" t="s">
        <v>24</v>
      </c>
      <c r="H65" s="79"/>
      <c r="J65" s="50">
        <v>34364</v>
      </c>
      <c r="K65" s="36" t="s">
        <v>312</v>
      </c>
    </row>
    <row r="66" spans="2:11" ht="10.5">
      <c r="B66" s="76" t="s">
        <v>46</v>
      </c>
      <c r="C66" s="71">
        <v>93247</v>
      </c>
      <c r="D66" s="39" t="s">
        <v>11</v>
      </c>
      <c r="E66" s="39" t="s">
        <v>12</v>
      </c>
      <c r="F66" s="40">
        <v>1980</v>
      </c>
      <c r="G66" s="39" t="s">
        <v>331</v>
      </c>
      <c r="H66" s="41">
        <v>37659</v>
      </c>
      <c r="J66" s="50">
        <v>34096</v>
      </c>
      <c r="K66" s="36" t="s">
        <v>313</v>
      </c>
    </row>
    <row r="67" spans="2:11" ht="10.5">
      <c r="B67" s="76"/>
      <c r="C67" s="71">
        <v>91409.1</v>
      </c>
      <c r="D67" s="39" t="s">
        <v>11</v>
      </c>
      <c r="E67" s="39" t="s">
        <v>12</v>
      </c>
      <c r="F67" s="40">
        <v>1980</v>
      </c>
      <c r="G67" s="39" t="s">
        <v>331</v>
      </c>
      <c r="H67" s="41">
        <v>38023</v>
      </c>
      <c r="J67" s="50">
        <v>33999</v>
      </c>
      <c r="K67" s="36" t="s">
        <v>314</v>
      </c>
    </row>
    <row r="68" spans="2:11" ht="10.5">
      <c r="B68" s="76"/>
      <c r="C68" s="71">
        <v>91017</v>
      </c>
      <c r="D68" s="39" t="s">
        <v>39</v>
      </c>
      <c r="E68" s="39" t="s">
        <v>40</v>
      </c>
      <c r="F68" s="40">
        <v>1973</v>
      </c>
      <c r="G68" s="39" t="s">
        <v>332</v>
      </c>
      <c r="H68" s="41">
        <v>37288</v>
      </c>
      <c r="J68" s="50">
        <v>33732</v>
      </c>
      <c r="K68" s="36" t="s">
        <v>315</v>
      </c>
    </row>
    <row r="69" spans="2:11" ht="10.5">
      <c r="B69" s="76"/>
      <c r="C69" s="71">
        <v>90473</v>
      </c>
      <c r="D69" s="39" t="s">
        <v>15</v>
      </c>
      <c r="E69" s="39" t="s">
        <v>16</v>
      </c>
      <c r="F69" s="40">
        <v>1967</v>
      </c>
      <c r="G69" s="39" t="s">
        <v>333</v>
      </c>
      <c r="H69" s="41">
        <v>37659</v>
      </c>
      <c r="J69" s="50">
        <v>33365</v>
      </c>
      <c r="K69" s="36" t="s">
        <v>316</v>
      </c>
    </row>
    <row r="70" spans="2:11" ht="10.5">
      <c r="B70" s="76"/>
      <c r="C70" s="71">
        <v>90020</v>
      </c>
      <c r="D70" s="39" t="s">
        <v>41</v>
      </c>
      <c r="E70" s="39" t="s">
        <v>42</v>
      </c>
      <c r="F70" s="40">
        <v>1967</v>
      </c>
      <c r="G70" s="39" t="s">
        <v>334</v>
      </c>
      <c r="H70" s="42">
        <v>37288</v>
      </c>
      <c r="J70" s="50">
        <v>33292</v>
      </c>
      <c r="K70" s="36" t="s">
        <v>264</v>
      </c>
    </row>
    <row r="71" spans="2:11" ht="10.5">
      <c r="B71" s="76"/>
      <c r="C71" s="71">
        <v>89486</v>
      </c>
      <c r="D71" s="39" t="s">
        <v>39</v>
      </c>
      <c r="E71" s="39" t="s">
        <v>40</v>
      </c>
      <c r="F71" s="40">
        <v>1973</v>
      </c>
      <c r="G71" s="39" t="s">
        <v>335</v>
      </c>
      <c r="H71" s="42">
        <v>38892</v>
      </c>
      <c r="J71" s="50">
        <v>33124</v>
      </c>
      <c r="K71" s="36" t="s">
        <v>265</v>
      </c>
    </row>
    <row r="72" spans="2:8" ht="10.5">
      <c r="B72" s="76"/>
      <c r="C72" s="71">
        <v>88957</v>
      </c>
      <c r="D72" s="39" t="s">
        <v>43</v>
      </c>
      <c r="E72" s="39" t="s">
        <v>19</v>
      </c>
      <c r="F72" s="40">
        <v>1976</v>
      </c>
      <c r="G72" s="39" t="s">
        <v>336</v>
      </c>
      <c r="H72" s="42">
        <v>38745</v>
      </c>
    </row>
    <row r="73" spans="2:8" ht="10.5">
      <c r="B73" s="76"/>
      <c r="C73" s="71">
        <v>88649</v>
      </c>
      <c r="D73" s="39" t="s">
        <v>13</v>
      </c>
      <c r="E73" s="39" t="s">
        <v>14</v>
      </c>
      <c r="F73" s="40">
        <v>1970</v>
      </c>
      <c r="G73" s="39" t="s">
        <v>337</v>
      </c>
      <c r="H73" s="42">
        <v>37659</v>
      </c>
    </row>
    <row r="74" spans="2:8" ht="10.5">
      <c r="B74" s="76"/>
      <c r="C74" s="71">
        <v>88301</v>
      </c>
      <c r="D74" s="39" t="s">
        <v>41</v>
      </c>
      <c r="E74" s="39" t="s">
        <v>42</v>
      </c>
      <c r="F74" s="40">
        <v>1967</v>
      </c>
      <c r="G74" s="39" t="s">
        <v>334</v>
      </c>
      <c r="H74" s="42">
        <v>38745</v>
      </c>
    </row>
    <row r="75" spans="2:8" ht="10.5">
      <c r="B75" s="76"/>
      <c r="C75" s="71">
        <v>88288</v>
      </c>
      <c r="D75" s="39" t="s">
        <v>11</v>
      </c>
      <c r="E75" s="39" t="s">
        <v>12</v>
      </c>
      <c r="F75" s="40">
        <v>1980</v>
      </c>
      <c r="G75" s="39" t="s">
        <v>331</v>
      </c>
      <c r="H75" s="41">
        <v>38792</v>
      </c>
    </row>
    <row r="76" spans="2:8" ht="10.5">
      <c r="B76" s="76"/>
      <c r="C76" s="71">
        <v>87824</v>
      </c>
      <c r="D76" s="39" t="s">
        <v>43</v>
      </c>
      <c r="E76" s="39" t="s">
        <v>19</v>
      </c>
      <c r="F76" s="40">
        <v>1976</v>
      </c>
      <c r="G76" s="39" t="s">
        <v>336</v>
      </c>
      <c r="H76" s="42">
        <v>38380</v>
      </c>
    </row>
    <row r="77" spans="2:8" ht="10.5">
      <c r="B77" s="76"/>
      <c r="C77" s="71">
        <v>87634</v>
      </c>
      <c r="D77" s="39" t="s">
        <v>43</v>
      </c>
      <c r="E77" s="39" t="s">
        <v>19</v>
      </c>
      <c r="F77" s="40">
        <v>1976</v>
      </c>
      <c r="G77" s="39" t="s">
        <v>336</v>
      </c>
      <c r="H77" s="42">
        <v>39108</v>
      </c>
    </row>
    <row r="78" spans="2:8" ht="10.5">
      <c r="B78" s="76"/>
      <c r="C78" s="71">
        <v>87579</v>
      </c>
      <c r="D78" s="39" t="s">
        <v>17</v>
      </c>
      <c r="E78" s="39" t="s">
        <v>18</v>
      </c>
      <c r="F78" s="40">
        <v>1957</v>
      </c>
      <c r="G78" s="39" t="s">
        <v>326</v>
      </c>
      <c r="H78" s="42">
        <v>37659</v>
      </c>
    </row>
    <row r="79" spans="2:8" ht="10.5">
      <c r="B79" s="76"/>
      <c r="C79" s="71">
        <v>87265</v>
      </c>
      <c r="D79" s="39" t="s">
        <v>39</v>
      </c>
      <c r="E79" s="39" t="s">
        <v>40</v>
      </c>
      <c r="F79" s="40">
        <v>1973</v>
      </c>
      <c r="G79" s="39" t="s">
        <v>335</v>
      </c>
      <c r="H79" s="42">
        <v>38023</v>
      </c>
    </row>
    <row r="80" spans="2:8" ht="10.5">
      <c r="B80" s="76"/>
      <c r="C80" s="71">
        <v>87212</v>
      </c>
      <c r="D80" s="39" t="s">
        <v>41</v>
      </c>
      <c r="E80" s="39" t="s">
        <v>42</v>
      </c>
      <c r="F80" s="40">
        <v>1967</v>
      </c>
      <c r="G80" s="39" t="s">
        <v>334</v>
      </c>
      <c r="H80" s="42">
        <v>39156</v>
      </c>
    </row>
    <row r="81" spans="2:8" ht="10.5">
      <c r="B81" s="76"/>
      <c r="C81" s="71">
        <v>87081</v>
      </c>
      <c r="D81" s="39" t="s">
        <v>41</v>
      </c>
      <c r="E81" s="39" t="s">
        <v>42</v>
      </c>
      <c r="F81" s="40">
        <v>1967</v>
      </c>
      <c r="G81" s="39" t="s">
        <v>334</v>
      </c>
      <c r="H81" s="42">
        <v>39108</v>
      </c>
    </row>
    <row r="82" spans="2:8" ht="10.5">
      <c r="B82" s="76"/>
      <c r="C82" s="71">
        <v>86500</v>
      </c>
      <c r="D82" s="39" t="s">
        <v>284</v>
      </c>
      <c r="E82" s="39" t="s">
        <v>285</v>
      </c>
      <c r="F82" s="40">
        <v>1952</v>
      </c>
      <c r="G82" s="39"/>
      <c r="H82" s="42">
        <v>34364</v>
      </c>
    </row>
    <row r="83" spans="2:8" ht="10.5">
      <c r="B83" s="76"/>
      <c r="C83" s="71">
        <v>85898</v>
      </c>
      <c r="D83" s="39" t="s">
        <v>89</v>
      </c>
      <c r="E83" s="39" t="s">
        <v>40</v>
      </c>
      <c r="F83" s="40">
        <v>1970</v>
      </c>
      <c r="G83" s="39" t="s">
        <v>341</v>
      </c>
      <c r="H83" s="42">
        <v>39472</v>
      </c>
    </row>
    <row r="84" spans="2:8" ht="10.5">
      <c r="B84" s="76"/>
      <c r="C84" s="71">
        <v>85632</v>
      </c>
      <c r="D84" s="39" t="s">
        <v>44</v>
      </c>
      <c r="E84" s="39" t="s">
        <v>45</v>
      </c>
      <c r="F84" s="40">
        <v>1964</v>
      </c>
      <c r="G84" s="39" t="s">
        <v>338</v>
      </c>
      <c r="H84" s="42">
        <v>37659</v>
      </c>
    </row>
    <row r="85" spans="2:8" ht="10.5">
      <c r="B85" s="76"/>
      <c r="C85" s="71">
        <v>85481</v>
      </c>
      <c r="D85" s="39" t="s">
        <v>153</v>
      </c>
      <c r="E85" s="39" t="s">
        <v>154</v>
      </c>
      <c r="F85" s="40">
        <v>1972</v>
      </c>
      <c r="G85" s="39" t="s">
        <v>325</v>
      </c>
      <c r="H85" s="41">
        <v>39108</v>
      </c>
    </row>
    <row r="86" spans="2:8" ht="10.5">
      <c r="B86" s="76"/>
      <c r="C86" s="71">
        <v>85470</v>
      </c>
      <c r="D86" s="39" t="s">
        <v>41</v>
      </c>
      <c r="E86" s="39" t="s">
        <v>42</v>
      </c>
      <c r="F86" s="40">
        <v>1967</v>
      </c>
      <c r="G86" s="39" t="s">
        <v>334</v>
      </c>
      <c r="H86" s="41">
        <v>38380</v>
      </c>
    </row>
    <row r="87" spans="2:8" ht="10.5">
      <c r="B87" s="76"/>
      <c r="C87" s="71">
        <v>85359</v>
      </c>
      <c r="D87" s="39" t="s">
        <v>394</v>
      </c>
      <c r="E87" s="39" t="s">
        <v>395</v>
      </c>
      <c r="F87" s="40">
        <v>1989</v>
      </c>
      <c r="G87" s="39" t="s">
        <v>418</v>
      </c>
      <c r="H87" s="43">
        <v>39843</v>
      </c>
    </row>
    <row r="88" spans="2:8" ht="10.5">
      <c r="B88" s="76"/>
      <c r="C88" s="71">
        <v>85148</v>
      </c>
      <c r="D88" s="39" t="s">
        <v>17</v>
      </c>
      <c r="E88" s="39" t="s">
        <v>18</v>
      </c>
      <c r="F88" s="40">
        <v>1957</v>
      </c>
      <c r="G88" s="39" t="s">
        <v>326</v>
      </c>
      <c r="H88" s="41">
        <v>37288</v>
      </c>
    </row>
    <row r="89" spans="2:8" ht="10.5">
      <c r="B89" s="76"/>
      <c r="C89" s="71">
        <v>84800</v>
      </c>
      <c r="D89" s="39" t="s">
        <v>339</v>
      </c>
      <c r="E89" s="39" t="s">
        <v>340</v>
      </c>
      <c r="F89" s="40">
        <v>1967</v>
      </c>
      <c r="G89" s="39"/>
      <c r="H89" s="41">
        <v>34364</v>
      </c>
    </row>
    <row r="90" spans="2:8" ht="10.5">
      <c r="B90" s="77"/>
      <c r="C90" s="75">
        <v>84582</v>
      </c>
      <c r="D90" s="46" t="s">
        <v>89</v>
      </c>
      <c r="E90" s="46" t="s">
        <v>40</v>
      </c>
      <c r="F90" s="47">
        <v>1970</v>
      </c>
      <c r="G90" s="46" t="s">
        <v>341</v>
      </c>
      <c r="H90" s="48">
        <v>37288</v>
      </c>
    </row>
  </sheetData>
  <sheetProtection/>
  <mergeCells count="10">
    <mergeCell ref="K20:K21"/>
    <mergeCell ref="K52:K53"/>
    <mergeCell ref="B66:B90"/>
    <mergeCell ref="H37:H38"/>
    <mergeCell ref="H64:H65"/>
    <mergeCell ref="A4:A16"/>
    <mergeCell ref="A19:A32"/>
    <mergeCell ref="H2:H3"/>
    <mergeCell ref="H17:H18"/>
    <mergeCell ref="B39:B63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2" r:id="rId1"/>
  <headerFooter alignWithMargins="0">
    <oddHeader>&amp;R&amp;"Verdana,Полужирный Курсив"&amp;7&amp;F, 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17" sqref="F17"/>
    </sheetView>
  </sheetViews>
  <sheetFormatPr defaultColWidth="9.140625" defaultRowHeight="10.5"/>
  <cols>
    <col min="1" max="1" width="12.00390625" style="0" customWidth="1"/>
    <col min="2" max="9" width="7.00390625" style="0" customWidth="1"/>
    <col min="10" max="11" width="12.28125" style="0" customWidth="1"/>
  </cols>
  <sheetData>
    <row r="1" ht="12.75">
      <c r="A1" s="1" t="s">
        <v>226</v>
      </c>
    </row>
    <row r="3" spans="1:11" s="98" customFormat="1" ht="21">
      <c r="A3" s="93" t="s">
        <v>34</v>
      </c>
      <c r="B3" s="94" t="s">
        <v>26</v>
      </c>
      <c r="C3" s="95" t="s">
        <v>27</v>
      </c>
      <c r="D3" s="95" t="s">
        <v>28</v>
      </c>
      <c r="E3" s="95" t="s">
        <v>29</v>
      </c>
      <c r="F3" s="95" t="s">
        <v>30</v>
      </c>
      <c r="G3" s="95" t="s">
        <v>31</v>
      </c>
      <c r="H3" s="95" t="s">
        <v>32</v>
      </c>
      <c r="I3" s="95" t="s">
        <v>33</v>
      </c>
      <c r="J3" s="96" t="s">
        <v>430</v>
      </c>
      <c r="K3" s="97" t="s">
        <v>431</v>
      </c>
    </row>
    <row r="4" spans="1:11" ht="10.5">
      <c r="A4" s="62">
        <v>36924</v>
      </c>
      <c r="B4" s="29">
        <v>7</v>
      </c>
      <c r="C4" s="2">
        <v>4</v>
      </c>
      <c r="D4" s="2">
        <v>4</v>
      </c>
      <c r="E4" s="2">
        <v>1</v>
      </c>
      <c r="F4" s="2">
        <v>2</v>
      </c>
      <c r="G4" s="2">
        <v>1</v>
      </c>
      <c r="H4" s="2"/>
      <c r="I4" s="2"/>
      <c r="J4" s="90">
        <f aca="true" t="shared" si="0" ref="J4:J12">SUM(B4:I4)</f>
        <v>19</v>
      </c>
      <c r="K4" s="87">
        <v>60.2</v>
      </c>
    </row>
    <row r="5" spans="1:11" ht="10.5">
      <c r="A5" s="63">
        <v>37288</v>
      </c>
      <c r="B5" s="28">
        <v>13</v>
      </c>
      <c r="C5" s="3">
        <v>5</v>
      </c>
      <c r="D5" s="3">
        <v>9</v>
      </c>
      <c r="E5" s="3">
        <v>5</v>
      </c>
      <c r="F5" s="3">
        <v>6</v>
      </c>
      <c r="G5" s="3">
        <v>3</v>
      </c>
      <c r="H5" s="3">
        <v>1</v>
      </c>
      <c r="I5" s="3">
        <v>2</v>
      </c>
      <c r="J5" s="90">
        <f t="shared" si="0"/>
        <v>44</v>
      </c>
      <c r="K5" s="88">
        <v>64.2</v>
      </c>
    </row>
    <row r="6" spans="1:11" ht="10.5">
      <c r="A6" s="63">
        <v>37659</v>
      </c>
      <c r="B6" s="28">
        <v>24</v>
      </c>
      <c r="C6" s="3">
        <v>6</v>
      </c>
      <c r="D6" s="3">
        <v>6</v>
      </c>
      <c r="E6" s="3">
        <v>4</v>
      </c>
      <c r="F6" s="3">
        <v>8</v>
      </c>
      <c r="G6" s="3">
        <v>1</v>
      </c>
      <c r="H6" s="3">
        <v>3</v>
      </c>
      <c r="I6" s="3">
        <v>2</v>
      </c>
      <c r="J6" s="91">
        <f t="shared" si="0"/>
        <v>54</v>
      </c>
      <c r="K6" s="87">
        <v>59.8</v>
      </c>
    </row>
    <row r="7" spans="1:11" ht="10.5">
      <c r="A7" s="63">
        <v>38023</v>
      </c>
      <c r="B7" s="28">
        <v>20</v>
      </c>
      <c r="C7" s="3">
        <v>5</v>
      </c>
      <c r="D7" s="3">
        <v>8</v>
      </c>
      <c r="E7" s="3">
        <v>5</v>
      </c>
      <c r="F7" s="3">
        <v>4</v>
      </c>
      <c r="G7" s="3">
        <v>3</v>
      </c>
      <c r="H7" s="3">
        <v>1</v>
      </c>
      <c r="I7" s="3">
        <v>1</v>
      </c>
      <c r="J7" s="90">
        <f t="shared" si="0"/>
        <v>47</v>
      </c>
      <c r="K7" s="87">
        <v>60.7</v>
      </c>
    </row>
    <row r="8" spans="1:11" ht="10.5">
      <c r="A8" s="63">
        <v>38380</v>
      </c>
      <c r="B8" s="28">
        <v>20</v>
      </c>
      <c r="C8" s="3">
        <v>5</v>
      </c>
      <c r="D8" s="3">
        <v>5</v>
      </c>
      <c r="E8" s="3">
        <v>6</v>
      </c>
      <c r="F8" s="3">
        <v>8</v>
      </c>
      <c r="G8" s="3">
        <v>2</v>
      </c>
      <c r="H8" s="3">
        <v>2</v>
      </c>
      <c r="I8" s="3"/>
      <c r="J8" s="90">
        <f t="shared" si="0"/>
        <v>48</v>
      </c>
      <c r="K8" s="87">
        <v>61.7</v>
      </c>
    </row>
    <row r="9" spans="1:11" ht="10.5">
      <c r="A9" s="63">
        <v>38745</v>
      </c>
      <c r="B9" s="28">
        <v>21</v>
      </c>
      <c r="C9" s="3">
        <v>4</v>
      </c>
      <c r="D9" s="3">
        <v>4</v>
      </c>
      <c r="E9" s="3">
        <v>11</v>
      </c>
      <c r="F9" s="3">
        <v>2</v>
      </c>
      <c r="G9" s="3">
        <v>2</v>
      </c>
      <c r="H9" s="3">
        <v>2</v>
      </c>
      <c r="I9" s="3"/>
      <c r="J9" s="90">
        <f t="shared" si="0"/>
        <v>46</v>
      </c>
      <c r="K9" s="87">
        <v>60.2</v>
      </c>
    </row>
    <row r="10" spans="1:11" ht="10.5">
      <c r="A10" s="63">
        <v>39108</v>
      </c>
      <c r="B10" s="64">
        <v>21</v>
      </c>
      <c r="C10" s="65">
        <v>10</v>
      </c>
      <c r="D10" s="65">
        <v>9</v>
      </c>
      <c r="E10" s="65">
        <v>9</v>
      </c>
      <c r="F10" s="65">
        <v>3</v>
      </c>
      <c r="G10" s="65">
        <v>3</v>
      </c>
      <c r="H10" s="65">
        <v>3</v>
      </c>
      <c r="I10" s="66"/>
      <c r="J10" s="92">
        <f t="shared" si="0"/>
        <v>58</v>
      </c>
      <c r="K10" s="89">
        <v>62</v>
      </c>
    </row>
    <row r="11" spans="1:11" ht="10.5">
      <c r="A11" s="63">
        <v>39472</v>
      </c>
      <c r="B11" s="28">
        <v>26</v>
      </c>
      <c r="C11" s="3">
        <v>7</v>
      </c>
      <c r="D11" s="3">
        <v>9</v>
      </c>
      <c r="E11" s="3">
        <v>1</v>
      </c>
      <c r="F11" s="3">
        <v>6</v>
      </c>
      <c r="G11" s="3">
        <v>2</v>
      </c>
      <c r="H11" s="3">
        <v>1</v>
      </c>
      <c r="I11" s="3"/>
      <c r="J11" s="90">
        <f t="shared" si="0"/>
        <v>52</v>
      </c>
      <c r="K11" s="87">
        <v>58.2</v>
      </c>
    </row>
    <row r="12" spans="1:11" ht="10.5">
      <c r="A12" s="63">
        <v>39843</v>
      </c>
      <c r="B12" s="28">
        <v>23</v>
      </c>
      <c r="C12" s="3">
        <v>6</v>
      </c>
      <c r="D12" s="3">
        <v>9</v>
      </c>
      <c r="E12" s="3">
        <v>1</v>
      </c>
      <c r="F12" s="3">
        <v>6</v>
      </c>
      <c r="G12" s="3">
        <v>5</v>
      </c>
      <c r="H12" s="3">
        <v>1</v>
      </c>
      <c r="I12" s="3"/>
      <c r="J12" s="90">
        <f t="shared" si="0"/>
        <v>51</v>
      </c>
      <c r="K12" s="87">
        <v>60.48</v>
      </c>
    </row>
  </sheetData>
  <sheetProtection/>
  <printOptions/>
  <pageMargins left="0.5905511811023623" right="0.5905511811023623" top="0.3937007874015748" bottom="0.3937007874015748" header="0.3937007874015748" footer="0.5118110236220472"/>
  <pageSetup horizontalDpi="600" verticalDpi="600" orientation="landscape" paperSize="9" scale="110" r:id="rId2"/>
  <headerFooter alignWithMargins="0">
    <oddHeader>&amp;R&amp;"Verdana,Полужирный Курсив"&amp;7&amp;F, &amp;D &amp;T</oddHeader>
  </headerFooter>
  <ignoredErrors>
    <ignoredError sqref="J4 J5:J12" formulaRange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5">
      <selection activeCell="B37" sqref="B37"/>
    </sheetView>
  </sheetViews>
  <sheetFormatPr defaultColWidth="9.140625" defaultRowHeight="10.5"/>
  <cols>
    <col min="1" max="1" width="5.28125" style="0" customWidth="1"/>
    <col min="2" max="2" width="11.57421875" style="6" customWidth="1"/>
    <col min="3" max="3" width="9.140625" style="11" customWidth="1"/>
    <col min="4" max="4" width="13.28125" style="0" customWidth="1"/>
    <col min="5" max="5" width="11.8515625" style="0" customWidth="1"/>
    <col min="6" max="6" width="5.7109375" style="6" customWidth="1"/>
    <col min="7" max="7" width="37.57421875" style="0" bestFit="1" customWidth="1"/>
  </cols>
  <sheetData>
    <row r="1" ht="12.75">
      <c r="A1" s="1" t="s">
        <v>224</v>
      </c>
    </row>
    <row r="3" spans="1:7" s="7" customFormat="1" ht="10.5" customHeight="1">
      <c r="A3" s="83" t="s">
        <v>47</v>
      </c>
      <c r="B3" s="4" t="s">
        <v>34</v>
      </c>
      <c r="C3" s="9" t="s">
        <v>21</v>
      </c>
      <c r="D3" s="4" t="s">
        <v>22</v>
      </c>
      <c r="E3" s="4" t="s">
        <v>23</v>
      </c>
      <c r="F3" s="4" t="s">
        <v>25</v>
      </c>
      <c r="G3" s="4" t="s">
        <v>24</v>
      </c>
    </row>
    <row r="4" spans="1:7" s="7" customFormat="1" ht="10.5" customHeight="1">
      <c r="A4" s="83"/>
      <c r="B4" s="10">
        <v>36924</v>
      </c>
      <c r="C4" s="11">
        <v>69154</v>
      </c>
      <c r="D4" t="s">
        <v>6</v>
      </c>
      <c r="E4" t="s">
        <v>4</v>
      </c>
      <c r="F4" s="6">
        <v>1950</v>
      </c>
      <c r="G4" t="s">
        <v>383</v>
      </c>
    </row>
    <row r="5" spans="1:7" ht="11.25" customHeight="1">
      <c r="A5" s="83"/>
      <c r="B5" s="10">
        <v>37288</v>
      </c>
      <c r="C5" s="11">
        <v>74475</v>
      </c>
      <c r="D5" t="s">
        <v>0</v>
      </c>
      <c r="E5" t="s">
        <v>1</v>
      </c>
      <c r="F5" s="6">
        <v>1975</v>
      </c>
      <c r="G5" t="s">
        <v>187</v>
      </c>
    </row>
    <row r="6" spans="1:7" ht="11.25" customHeight="1">
      <c r="A6" s="83"/>
      <c r="B6" s="10">
        <v>37659</v>
      </c>
      <c r="C6" s="11">
        <v>80600</v>
      </c>
      <c r="D6" t="s">
        <v>0</v>
      </c>
      <c r="E6" t="s">
        <v>1</v>
      </c>
      <c r="F6" s="6">
        <v>1975</v>
      </c>
      <c r="G6" t="s">
        <v>188</v>
      </c>
    </row>
    <row r="7" spans="1:7" ht="11.25" customHeight="1">
      <c r="A7" s="83"/>
      <c r="B7" s="10">
        <v>38023</v>
      </c>
      <c r="C7" s="11">
        <v>68999</v>
      </c>
      <c r="D7" t="s">
        <v>3</v>
      </c>
      <c r="E7" t="s">
        <v>4</v>
      </c>
      <c r="F7" s="6">
        <v>1962</v>
      </c>
      <c r="G7" t="s">
        <v>189</v>
      </c>
    </row>
    <row r="8" spans="1:7" ht="11.25" customHeight="1">
      <c r="A8" s="83"/>
      <c r="B8" s="10">
        <v>38380</v>
      </c>
      <c r="C8" s="11">
        <v>72650</v>
      </c>
      <c r="D8" t="s">
        <v>5</v>
      </c>
      <c r="E8" t="s">
        <v>4</v>
      </c>
      <c r="F8" s="6">
        <v>1958</v>
      </c>
      <c r="G8" t="s">
        <v>190</v>
      </c>
    </row>
    <row r="9" spans="1:7" ht="11.25" customHeight="1">
      <c r="A9" s="83"/>
      <c r="B9" s="10">
        <v>38745</v>
      </c>
      <c r="C9" s="11">
        <v>72803</v>
      </c>
      <c r="D9" t="s">
        <v>194</v>
      </c>
      <c r="E9" t="s">
        <v>138</v>
      </c>
      <c r="F9" s="6">
        <v>1960</v>
      </c>
      <c r="G9" t="s">
        <v>212</v>
      </c>
    </row>
    <row r="10" spans="1:7" ht="11.25" customHeight="1">
      <c r="A10" s="83"/>
      <c r="B10" s="10">
        <v>39108</v>
      </c>
      <c r="C10" s="11">
        <v>70152</v>
      </c>
      <c r="D10" t="s">
        <v>195</v>
      </c>
      <c r="E10" s="30" t="s">
        <v>196</v>
      </c>
      <c r="F10" s="6">
        <v>1980</v>
      </c>
      <c r="G10" s="30" t="s">
        <v>322</v>
      </c>
    </row>
    <row r="11" spans="1:7" ht="11.25" customHeight="1">
      <c r="A11" s="83"/>
      <c r="B11" s="10">
        <v>39472</v>
      </c>
      <c r="C11" s="11" t="s">
        <v>397</v>
      </c>
      <c r="D11" t="s">
        <v>195</v>
      </c>
      <c r="E11" s="30" t="s">
        <v>196</v>
      </c>
      <c r="F11" s="6">
        <v>1980</v>
      </c>
      <c r="G11" s="30" t="s">
        <v>216</v>
      </c>
    </row>
    <row r="12" spans="1:7" ht="11.25" customHeight="1">
      <c r="A12" s="83"/>
      <c r="B12" s="99">
        <v>39843</v>
      </c>
      <c r="C12" s="11" t="s">
        <v>432</v>
      </c>
      <c r="D12" t="s">
        <v>419</v>
      </c>
      <c r="E12" s="30" t="s">
        <v>4</v>
      </c>
      <c r="F12" s="6">
        <v>1982</v>
      </c>
      <c r="G12" s="30" t="s">
        <v>433</v>
      </c>
    </row>
    <row r="13" spans="1:2" ht="11.25" customHeight="1">
      <c r="A13" s="18"/>
      <c r="B13" s="10"/>
    </row>
    <row r="14" spans="1:7" ht="11.25" customHeight="1">
      <c r="A14" s="83" t="s">
        <v>46</v>
      </c>
      <c r="B14" s="4" t="s">
        <v>34</v>
      </c>
      <c r="C14" s="9" t="s">
        <v>21</v>
      </c>
      <c r="D14" s="4" t="s">
        <v>22</v>
      </c>
      <c r="E14" s="4" t="s">
        <v>23</v>
      </c>
      <c r="F14" s="4" t="s">
        <v>25</v>
      </c>
      <c r="G14" s="4" t="s">
        <v>24</v>
      </c>
    </row>
    <row r="15" spans="1:7" ht="11.25" customHeight="1">
      <c r="A15" s="83"/>
      <c r="B15" s="10">
        <v>36924</v>
      </c>
      <c r="C15" s="11">
        <v>76662</v>
      </c>
      <c r="D15" t="s">
        <v>53</v>
      </c>
      <c r="E15" t="s">
        <v>54</v>
      </c>
      <c r="F15" s="6">
        <v>1967</v>
      </c>
      <c r="G15" t="s">
        <v>384</v>
      </c>
    </row>
    <row r="16" spans="1:7" ht="11.25" customHeight="1">
      <c r="A16" s="83"/>
      <c r="B16" s="10">
        <v>37288</v>
      </c>
      <c r="C16" s="11">
        <v>91017</v>
      </c>
      <c r="D16" t="s">
        <v>39</v>
      </c>
      <c r="E16" t="s">
        <v>40</v>
      </c>
      <c r="F16" s="6">
        <v>1973</v>
      </c>
      <c r="G16" t="s">
        <v>191</v>
      </c>
    </row>
    <row r="17" spans="1:7" ht="11.25" customHeight="1">
      <c r="A17" s="83"/>
      <c r="B17" s="10">
        <v>37659</v>
      </c>
      <c r="C17" s="11">
        <v>93247</v>
      </c>
      <c r="D17" t="s">
        <v>11</v>
      </c>
      <c r="E17" t="s">
        <v>12</v>
      </c>
      <c r="F17" s="6">
        <v>1980</v>
      </c>
      <c r="G17" t="s">
        <v>192</v>
      </c>
    </row>
    <row r="18" spans="1:7" ht="11.25" customHeight="1">
      <c r="A18" s="83"/>
      <c r="B18" s="10">
        <v>38023</v>
      </c>
      <c r="C18" s="11">
        <v>91409</v>
      </c>
      <c r="D18" t="s">
        <v>11</v>
      </c>
      <c r="E18" t="s">
        <v>12</v>
      </c>
      <c r="F18" s="6">
        <v>1980</v>
      </c>
      <c r="G18" t="s">
        <v>192</v>
      </c>
    </row>
    <row r="19" spans="1:7" ht="11.25" customHeight="1">
      <c r="A19" s="83"/>
      <c r="B19" s="10">
        <v>38380</v>
      </c>
      <c r="C19" s="11">
        <v>87824</v>
      </c>
      <c r="D19" t="s">
        <v>43</v>
      </c>
      <c r="E19" t="s">
        <v>19</v>
      </c>
      <c r="F19" s="6">
        <v>1976</v>
      </c>
      <c r="G19" t="s">
        <v>193</v>
      </c>
    </row>
    <row r="20" spans="1:7" ht="10.5">
      <c r="A20" s="83"/>
      <c r="B20" s="10">
        <v>38745</v>
      </c>
      <c r="C20" s="11" t="s">
        <v>213</v>
      </c>
      <c r="D20" t="s">
        <v>43</v>
      </c>
      <c r="E20" t="s">
        <v>19</v>
      </c>
      <c r="F20" s="6">
        <v>1976</v>
      </c>
      <c r="G20" t="s">
        <v>193</v>
      </c>
    </row>
    <row r="21" spans="1:7" ht="10.5">
      <c r="A21" s="83"/>
      <c r="B21" s="10">
        <v>39108</v>
      </c>
      <c r="C21" s="11">
        <v>87634</v>
      </c>
      <c r="D21" s="30" t="s">
        <v>43</v>
      </c>
      <c r="E21" s="30" t="s">
        <v>19</v>
      </c>
      <c r="F21" s="6">
        <v>1976</v>
      </c>
      <c r="G21" s="30" t="s">
        <v>193</v>
      </c>
    </row>
    <row r="22" spans="1:7" ht="10.5">
      <c r="A22" s="83"/>
      <c r="B22" s="10">
        <v>39472</v>
      </c>
      <c r="C22" s="11" t="s">
        <v>398</v>
      </c>
      <c r="D22" t="s">
        <v>89</v>
      </c>
      <c r="E22" t="s">
        <v>40</v>
      </c>
      <c r="F22" s="6">
        <v>1970</v>
      </c>
      <c r="G22" t="s">
        <v>399</v>
      </c>
    </row>
    <row r="23" spans="1:7" ht="10.5">
      <c r="A23" s="83"/>
      <c r="B23" s="99">
        <v>39843</v>
      </c>
      <c r="C23" s="11" t="s">
        <v>434</v>
      </c>
      <c r="D23" t="s">
        <v>394</v>
      </c>
      <c r="E23" t="s">
        <v>395</v>
      </c>
      <c r="F23" s="6">
        <v>1989</v>
      </c>
      <c r="G23" t="s">
        <v>435</v>
      </c>
    </row>
    <row r="27" ht="12.75">
      <c r="A27" s="1" t="s">
        <v>225</v>
      </c>
    </row>
    <row r="28" spans="1:6" ht="10.5">
      <c r="A28" s="5"/>
      <c r="B28" s="5"/>
      <c r="C28" s="5"/>
      <c r="D28" s="5"/>
      <c r="E28" s="5"/>
      <c r="F28" s="5"/>
    </row>
    <row r="29" spans="1:6" ht="11.25">
      <c r="A29" s="4"/>
      <c r="B29" s="4" t="s">
        <v>34</v>
      </c>
      <c r="C29" s="9" t="s">
        <v>21</v>
      </c>
      <c r="D29" s="4" t="s">
        <v>22</v>
      </c>
      <c r="E29" s="4" t="s">
        <v>23</v>
      </c>
      <c r="F29" s="4" t="s">
        <v>25</v>
      </c>
    </row>
    <row r="30" spans="1:6" ht="10.5">
      <c r="A30" s="84" t="s">
        <v>47</v>
      </c>
      <c r="B30" s="10">
        <v>37659</v>
      </c>
      <c r="C30" s="11" t="s">
        <v>436</v>
      </c>
      <c r="D30" t="s">
        <v>0</v>
      </c>
      <c r="E30" t="s">
        <v>1</v>
      </c>
      <c r="F30" s="6">
        <v>1975</v>
      </c>
    </row>
    <row r="31" spans="1:6" ht="10.5">
      <c r="A31" s="84"/>
      <c r="B31" s="10">
        <v>37659</v>
      </c>
      <c r="C31" s="11" t="s">
        <v>437</v>
      </c>
      <c r="D31" t="s">
        <v>2</v>
      </c>
      <c r="E31" t="s">
        <v>1</v>
      </c>
      <c r="F31" s="6">
        <v>1966</v>
      </c>
    </row>
    <row r="32" spans="1:6" ht="10.5">
      <c r="A32" s="84"/>
      <c r="B32" s="10">
        <v>39843</v>
      </c>
      <c r="C32" s="11" t="s">
        <v>432</v>
      </c>
      <c r="D32" t="s">
        <v>419</v>
      </c>
      <c r="E32" t="s">
        <v>4</v>
      </c>
      <c r="F32" s="6">
        <v>1982</v>
      </c>
    </row>
    <row r="33" spans="1:6" ht="10.5">
      <c r="A33" s="84"/>
      <c r="B33" s="60">
        <v>39843</v>
      </c>
      <c r="C33" s="11" t="s">
        <v>438</v>
      </c>
      <c r="D33" t="s">
        <v>421</v>
      </c>
      <c r="E33" t="s">
        <v>1</v>
      </c>
      <c r="F33" s="6">
        <v>1975</v>
      </c>
    </row>
    <row r="34" spans="1:6" ht="10.5">
      <c r="A34" s="84"/>
      <c r="B34" s="10">
        <v>37288</v>
      </c>
      <c r="C34" s="11" t="s">
        <v>439</v>
      </c>
      <c r="D34" t="s">
        <v>0</v>
      </c>
      <c r="E34" t="s">
        <v>1</v>
      </c>
      <c r="F34" s="6">
        <v>1975</v>
      </c>
    </row>
    <row r="35" spans="1:6" ht="10.5">
      <c r="A35" s="84"/>
      <c r="B35" s="10">
        <v>38745</v>
      </c>
      <c r="C35" s="11" t="s">
        <v>440</v>
      </c>
      <c r="D35" t="s">
        <v>194</v>
      </c>
      <c r="E35" t="s">
        <v>138</v>
      </c>
      <c r="F35" s="6">
        <v>1960</v>
      </c>
    </row>
    <row r="36" spans="1:6" ht="10.5">
      <c r="A36" s="84"/>
      <c r="B36" s="10">
        <v>38380</v>
      </c>
      <c r="C36" s="11" t="s">
        <v>441</v>
      </c>
      <c r="D36" t="s">
        <v>5</v>
      </c>
      <c r="E36" t="s">
        <v>4</v>
      </c>
      <c r="F36" s="6">
        <v>1958</v>
      </c>
    </row>
    <row r="37" spans="1:6" ht="10.5">
      <c r="A37" s="84"/>
      <c r="B37" s="100">
        <v>39843</v>
      </c>
      <c r="C37" s="11" t="s">
        <v>442</v>
      </c>
      <c r="D37" t="s">
        <v>422</v>
      </c>
      <c r="E37" t="s">
        <v>134</v>
      </c>
      <c r="F37" s="6">
        <v>1973</v>
      </c>
    </row>
    <row r="38" spans="1:6" ht="10.5">
      <c r="A38" s="84"/>
      <c r="B38" s="10">
        <v>37288</v>
      </c>
      <c r="C38" s="11" t="s">
        <v>443</v>
      </c>
      <c r="D38" t="s">
        <v>6</v>
      </c>
      <c r="E38" t="s">
        <v>4</v>
      </c>
      <c r="F38" s="6">
        <v>1950</v>
      </c>
    </row>
    <row r="39" spans="1:6" ht="10.5">
      <c r="A39" s="84"/>
      <c r="B39" s="10">
        <v>38380</v>
      </c>
      <c r="C39" s="11" t="s">
        <v>444</v>
      </c>
      <c r="D39" t="s">
        <v>35</v>
      </c>
      <c r="E39" t="s">
        <v>36</v>
      </c>
      <c r="F39" s="6">
        <v>1953</v>
      </c>
    </row>
    <row r="40" spans="1:3" ht="10.5">
      <c r="A40" s="5"/>
      <c r="B40" s="10"/>
      <c r="C40" s="6"/>
    </row>
    <row r="41" spans="1:3" ht="10.5">
      <c r="A41" s="5"/>
      <c r="B41" s="10"/>
      <c r="C41" s="6"/>
    </row>
    <row r="42" spans="1:6" ht="11.25">
      <c r="A42" s="8"/>
      <c r="B42" s="4" t="s">
        <v>34</v>
      </c>
      <c r="C42" s="9" t="s">
        <v>21</v>
      </c>
      <c r="D42" s="4" t="s">
        <v>22</v>
      </c>
      <c r="E42" s="4" t="s">
        <v>23</v>
      </c>
      <c r="F42" s="4" t="s">
        <v>25</v>
      </c>
    </row>
    <row r="43" spans="1:6" ht="10.5">
      <c r="A43" s="84" t="s">
        <v>46</v>
      </c>
      <c r="B43" s="10">
        <v>37659</v>
      </c>
      <c r="C43" s="11" t="s">
        <v>445</v>
      </c>
      <c r="D43" t="s">
        <v>11</v>
      </c>
      <c r="E43" t="s">
        <v>12</v>
      </c>
      <c r="F43" s="6">
        <v>1980</v>
      </c>
    </row>
    <row r="44" spans="1:6" ht="10.5">
      <c r="A44" s="84"/>
      <c r="B44" s="10">
        <v>38023</v>
      </c>
      <c r="C44" s="11" t="s">
        <v>446</v>
      </c>
      <c r="D44" t="s">
        <v>11</v>
      </c>
      <c r="E44" t="s">
        <v>12</v>
      </c>
      <c r="F44" s="6">
        <v>1980</v>
      </c>
    </row>
    <row r="45" spans="1:6" ht="10.5">
      <c r="A45" s="84"/>
      <c r="B45" s="10">
        <v>37288</v>
      </c>
      <c r="C45" s="11" t="s">
        <v>447</v>
      </c>
      <c r="D45" t="s">
        <v>39</v>
      </c>
      <c r="E45" t="s">
        <v>40</v>
      </c>
      <c r="F45" s="6">
        <v>1973</v>
      </c>
    </row>
    <row r="46" spans="1:6" ht="10.5">
      <c r="A46" s="84"/>
      <c r="B46" s="10">
        <v>37659</v>
      </c>
      <c r="C46" s="11" t="s">
        <v>448</v>
      </c>
      <c r="D46" t="s">
        <v>15</v>
      </c>
      <c r="E46" t="s">
        <v>16</v>
      </c>
      <c r="F46" s="6">
        <v>1967</v>
      </c>
    </row>
    <row r="47" spans="1:6" ht="10.5">
      <c r="A47" s="84"/>
      <c r="B47" s="10">
        <v>37288</v>
      </c>
      <c r="C47" s="11" t="s">
        <v>449</v>
      </c>
      <c r="D47" t="s">
        <v>41</v>
      </c>
      <c r="E47" t="s">
        <v>42</v>
      </c>
      <c r="F47" s="6">
        <v>1967</v>
      </c>
    </row>
    <row r="48" spans="1:6" ht="10.5">
      <c r="A48" s="84"/>
      <c r="B48" s="60">
        <v>38745</v>
      </c>
      <c r="C48" s="11" t="s">
        <v>213</v>
      </c>
      <c r="D48" t="s">
        <v>43</v>
      </c>
      <c r="E48" t="s">
        <v>19</v>
      </c>
      <c r="F48" s="6">
        <v>1976</v>
      </c>
    </row>
    <row r="49" spans="1:6" ht="10.5">
      <c r="A49" s="84"/>
      <c r="B49" s="10">
        <v>37659</v>
      </c>
      <c r="C49" s="11" t="s">
        <v>450</v>
      </c>
      <c r="D49" t="s">
        <v>13</v>
      </c>
      <c r="E49" t="s">
        <v>14</v>
      </c>
      <c r="F49" s="6">
        <v>1970</v>
      </c>
    </row>
    <row r="50" spans="1:6" ht="10.5">
      <c r="A50" s="84"/>
      <c r="B50" s="10">
        <v>38745</v>
      </c>
      <c r="C50" s="11" t="s">
        <v>451</v>
      </c>
      <c r="D50" t="s">
        <v>41</v>
      </c>
      <c r="E50" t="s">
        <v>42</v>
      </c>
      <c r="F50" s="6">
        <v>1967</v>
      </c>
    </row>
    <row r="51" spans="1:6" ht="10.5">
      <c r="A51" s="84"/>
      <c r="B51" s="10">
        <v>38380</v>
      </c>
      <c r="C51" s="11" t="s">
        <v>452</v>
      </c>
      <c r="D51" t="s">
        <v>43</v>
      </c>
      <c r="E51" t="s">
        <v>19</v>
      </c>
      <c r="F51" s="6">
        <v>1976</v>
      </c>
    </row>
    <row r="52" spans="1:6" ht="10.5">
      <c r="A52" s="84"/>
      <c r="B52" s="60">
        <v>39108</v>
      </c>
      <c r="C52" s="11" t="s">
        <v>453</v>
      </c>
      <c r="D52" t="s">
        <v>43</v>
      </c>
      <c r="E52" t="s">
        <v>19</v>
      </c>
      <c r="F52" s="6">
        <v>1976</v>
      </c>
    </row>
  </sheetData>
  <sheetProtection/>
  <mergeCells count="4">
    <mergeCell ref="A30:A39"/>
    <mergeCell ref="A43:A52"/>
    <mergeCell ref="A14:A23"/>
    <mergeCell ref="A3:A12"/>
  </mergeCells>
  <printOptions/>
  <pageMargins left="0.3937007874015748" right="0.3937007874015748" top="0.7874015748031497" bottom="0.5905511811023623" header="0.5905511811023623" footer="0.5905511811023623"/>
  <pageSetup horizontalDpi="600" verticalDpi="600" orientation="portrait" paperSize="9" r:id="rId1"/>
  <headerFooter alignWithMargins="0">
    <oddHeader>&amp;R&amp;"Verdana,Полужирный Курсив"&amp;7&amp;F, 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9.140625" defaultRowHeight="10.5"/>
  <cols>
    <col min="1" max="1" width="9.140625" style="0" hidden="1" customWidth="1"/>
    <col min="2" max="2" width="14.140625" style="33" customWidth="1"/>
    <col min="3" max="3" width="11.00390625" style="33" bestFit="1" customWidth="1"/>
    <col min="4" max="4" width="7.57421875" style="6" customWidth="1"/>
    <col min="5" max="5" width="8.57421875" style="12" customWidth="1"/>
    <col min="6" max="6" width="9.28125" style="6" customWidth="1"/>
    <col min="7" max="7" width="7.140625" style="69" customWidth="1"/>
    <col min="8" max="8" width="7.140625" style="11" customWidth="1"/>
    <col min="9" max="9" width="7.140625" style="69" customWidth="1"/>
    <col min="10" max="10" width="7.140625" style="11" customWidth="1"/>
    <col min="11" max="11" width="7.140625" style="69" customWidth="1"/>
    <col min="12" max="12" width="7.140625" style="11" customWidth="1"/>
    <col min="13" max="13" width="7.140625" style="69" customWidth="1"/>
    <col min="14" max="14" width="7.140625" style="11" customWidth="1"/>
    <col min="15" max="15" width="7.140625" style="101" customWidth="1"/>
  </cols>
  <sheetData>
    <row r="1" spans="2:15" ht="12.75">
      <c r="B1" s="32" t="s">
        <v>223</v>
      </c>
      <c r="D1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3:15" s="15" customFormat="1" ht="10.5">
      <c r="C2" s="34"/>
      <c r="D2" s="16"/>
      <c r="E2" s="17"/>
      <c r="F2" s="16"/>
      <c r="G2" s="68"/>
      <c r="H2" s="68"/>
      <c r="I2" s="68"/>
      <c r="J2" s="68"/>
      <c r="K2" s="68"/>
      <c r="L2" s="68"/>
      <c r="M2" s="68"/>
      <c r="N2" s="68"/>
      <c r="O2" s="68"/>
    </row>
    <row r="3" spans="2:15" s="15" customFormat="1" ht="11.25">
      <c r="B3" s="106" t="s">
        <v>373</v>
      </c>
      <c r="C3" s="34"/>
      <c r="D3" s="16"/>
      <c r="E3" s="17"/>
      <c r="F3" s="16"/>
      <c r="G3" s="68"/>
      <c r="H3" s="68"/>
      <c r="I3" s="68"/>
      <c r="J3" s="68"/>
      <c r="K3" s="68"/>
      <c r="L3" s="68"/>
      <c r="M3" s="68"/>
      <c r="N3" s="68"/>
      <c r="O3" s="68"/>
    </row>
    <row r="4" spans="1:15" s="14" customFormat="1" ht="10.5">
      <c r="A4" s="102" t="s">
        <v>474</v>
      </c>
      <c r="B4" s="102" t="s">
        <v>22</v>
      </c>
      <c r="C4" s="102" t="s">
        <v>23</v>
      </c>
      <c r="D4" s="102" t="s">
        <v>184</v>
      </c>
      <c r="E4" s="102" t="s">
        <v>185</v>
      </c>
      <c r="F4" s="102" t="s">
        <v>186</v>
      </c>
      <c r="G4" s="103" t="s">
        <v>475</v>
      </c>
      <c r="H4" s="104" t="s">
        <v>476</v>
      </c>
      <c r="I4" s="103" t="s">
        <v>477</v>
      </c>
      <c r="J4" s="104" t="s">
        <v>478</v>
      </c>
      <c r="K4" s="103" t="s">
        <v>479</v>
      </c>
      <c r="L4" s="104" t="s">
        <v>480</v>
      </c>
      <c r="M4" s="103" t="s">
        <v>481</v>
      </c>
      <c r="N4" s="104" t="s">
        <v>482</v>
      </c>
      <c r="O4" s="105" t="s">
        <v>483</v>
      </c>
    </row>
    <row r="5" spans="1:14" ht="10.5">
      <c r="A5">
        <v>0</v>
      </c>
      <c r="B5" s="33" t="s">
        <v>401</v>
      </c>
      <c r="C5" s="33" t="s">
        <v>402</v>
      </c>
      <c r="D5" s="6">
        <v>1</v>
      </c>
      <c r="E5" s="13">
        <f>SUM(G5:O5)</f>
        <v>40600</v>
      </c>
      <c r="F5" s="11">
        <f>AVERAGE(G5:O5)</f>
        <v>40600</v>
      </c>
      <c r="N5" s="11">
        <v>40600</v>
      </c>
    </row>
    <row r="6" spans="1:12" ht="10.5">
      <c r="A6">
        <v>0</v>
      </c>
      <c r="B6" s="33" t="s">
        <v>62</v>
      </c>
      <c r="C6" s="33" t="s">
        <v>63</v>
      </c>
      <c r="D6" s="6">
        <v>5</v>
      </c>
      <c r="E6" s="13">
        <f>SUM(G6:O6)</f>
        <v>206548</v>
      </c>
      <c r="F6" s="11">
        <f>AVERAGE(G6:O6)</f>
        <v>41309.6</v>
      </c>
      <c r="H6" s="11">
        <v>42464</v>
      </c>
      <c r="I6" s="69">
        <v>29019</v>
      </c>
      <c r="J6" s="11">
        <v>51862</v>
      </c>
      <c r="K6" s="69">
        <v>44789</v>
      </c>
      <c r="L6" s="11">
        <v>38414</v>
      </c>
    </row>
    <row r="7" spans="1:15" ht="10.5">
      <c r="A7">
        <v>0</v>
      </c>
      <c r="B7" s="33" t="s">
        <v>0</v>
      </c>
      <c r="C7" s="33" t="s">
        <v>1</v>
      </c>
      <c r="D7" s="6">
        <v>3</v>
      </c>
      <c r="E7" s="13">
        <f>SUM(G7:O7)</f>
        <v>230595</v>
      </c>
      <c r="F7" s="70">
        <f>AVERAGE(G7:O7)</f>
        <v>76865</v>
      </c>
      <c r="H7" s="11">
        <v>74475</v>
      </c>
      <c r="I7" s="69">
        <v>80600</v>
      </c>
      <c r="O7" s="101">
        <v>75520</v>
      </c>
    </row>
    <row r="8" spans="1:15" ht="10.5">
      <c r="A8">
        <v>0</v>
      </c>
      <c r="B8" s="33" t="s">
        <v>0</v>
      </c>
      <c r="C8" s="33" t="s">
        <v>1</v>
      </c>
      <c r="D8" s="6">
        <v>3</v>
      </c>
      <c r="E8" s="13">
        <f>SUM(G8:O8)</f>
        <v>230595</v>
      </c>
      <c r="F8" s="70">
        <f>AVERAGE(G8:O8)</f>
        <v>76865</v>
      </c>
      <c r="H8" s="11">
        <v>74475</v>
      </c>
      <c r="I8" s="69">
        <v>80600</v>
      </c>
      <c r="O8" s="101">
        <v>75520</v>
      </c>
    </row>
    <row r="9" spans="1:15" ht="10.5">
      <c r="A9">
        <v>0</v>
      </c>
      <c r="B9" s="33" t="s">
        <v>419</v>
      </c>
      <c r="C9" s="33" t="s">
        <v>4</v>
      </c>
      <c r="D9" s="6">
        <v>1</v>
      </c>
      <c r="E9" s="13">
        <f>SUM(G9:O9)</f>
        <v>76320</v>
      </c>
      <c r="F9" s="11">
        <f>AVERAGE(G9:O9)</f>
        <v>76320</v>
      </c>
      <c r="O9" s="101">
        <v>76320</v>
      </c>
    </row>
    <row r="10" spans="1:13" ht="10.5">
      <c r="A10">
        <v>0</v>
      </c>
      <c r="B10" s="33" t="s">
        <v>350</v>
      </c>
      <c r="C10" s="33" t="s">
        <v>84</v>
      </c>
      <c r="D10" s="6">
        <v>2</v>
      </c>
      <c r="E10" s="13">
        <f>SUM(G10:O10)</f>
        <v>126661</v>
      </c>
      <c r="F10" s="11">
        <f>AVERAGE(G10:O10)</f>
        <v>63330.5</v>
      </c>
      <c r="L10" s="11">
        <v>62224</v>
      </c>
      <c r="M10" s="69">
        <v>64437</v>
      </c>
    </row>
    <row r="11" spans="1:13" ht="10.5">
      <c r="A11">
        <v>0</v>
      </c>
      <c r="B11" s="33" t="s">
        <v>350</v>
      </c>
      <c r="C11" s="33" t="s">
        <v>84</v>
      </c>
      <c r="D11" s="6">
        <v>2</v>
      </c>
      <c r="E11" s="13">
        <f>SUM(G11:O11)</f>
        <v>126661</v>
      </c>
      <c r="F11" s="11">
        <f>AVERAGE(G11:O11)</f>
        <v>63330.5</v>
      </c>
      <c r="L11" s="11">
        <v>62224</v>
      </c>
      <c r="M11" s="69">
        <v>64437</v>
      </c>
    </row>
    <row r="12" spans="1:14" ht="10.5">
      <c r="A12">
        <v>0</v>
      </c>
      <c r="B12" s="33" t="s">
        <v>75</v>
      </c>
      <c r="C12" s="33" t="s">
        <v>36</v>
      </c>
      <c r="D12" s="6">
        <v>5</v>
      </c>
      <c r="E12" s="19">
        <f>SUM(G12:O12)</f>
        <v>311320</v>
      </c>
      <c r="F12" s="11">
        <f>AVERAGE(G12:O12)</f>
        <v>62264</v>
      </c>
      <c r="G12" s="69">
        <v>58308</v>
      </c>
      <c r="H12" s="11">
        <v>65891</v>
      </c>
      <c r="I12" s="69">
        <v>62135</v>
      </c>
      <c r="M12" s="69">
        <v>62269</v>
      </c>
      <c r="N12" s="11">
        <v>62717</v>
      </c>
    </row>
    <row r="13" spans="1:11" ht="10.5">
      <c r="A13">
        <v>0</v>
      </c>
      <c r="B13" s="33" t="s">
        <v>82</v>
      </c>
      <c r="C13" s="33" t="s">
        <v>36</v>
      </c>
      <c r="D13" s="6">
        <v>1</v>
      </c>
      <c r="E13" s="13">
        <f>SUM(G13:O13)</f>
        <v>35780</v>
      </c>
      <c r="F13" s="11">
        <f>AVERAGE(G13:O13)</f>
        <v>35780</v>
      </c>
      <c r="K13" s="69">
        <v>35780</v>
      </c>
    </row>
    <row r="14" spans="1:15" ht="10.5">
      <c r="A14">
        <v>0</v>
      </c>
      <c r="B14" s="33" t="s">
        <v>459</v>
      </c>
      <c r="C14" s="33" t="s">
        <v>362</v>
      </c>
      <c r="D14" s="6">
        <v>1</v>
      </c>
      <c r="E14" s="13">
        <f>SUM(G14:O14)</f>
        <v>48575</v>
      </c>
      <c r="F14" s="11">
        <f>AVERAGE(G14:O14)</f>
        <v>48575</v>
      </c>
      <c r="O14" s="101">
        <v>48575</v>
      </c>
    </row>
    <row r="15" spans="1:15" ht="10.5">
      <c r="A15">
        <v>0</v>
      </c>
      <c r="B15" s="33" t="s">
        <v>35</v>
      </c>
      <c r="C15" s="33" t="s">
        <v>36</v>
      </c>
      <c r="D15" s="6">
        <v>5</v>
      </c>
      <c r="E15" s="19">
        <f>SUM(G15:O15)</f>
        <v>343550</v>
      </c>
      <c r="F15" s="11">
        <f>AVERAGE(G15:O15)</f>
        <v>68710</v>
      </c>
      <c r="K15" s="69">
        <v>71391</v>
      </c>
      <c r="L15" s="11">
        <v>70466</v>
      </c>
      <c r="M15" s="69">
        <v>67553</v>
      </c>
      <c r="N15" s="11">
        <v>67193</v>
      </c>
      <c r="O15" s="101">
        <v>66947</v>
      </c>
    </row>
    <row r="16" spans="1:11" ht="10.5">
      <c r="A16">
        <v>0</v>
      </c>
      <c r="B16" s="33" t="s">
        <v>83</v>
      </c>
      <c r="C16" s="33" t="s">
        <v>84</v>
      </c>
      <c r="D16" s="6">
        <v>2</v>
      </c>
      <c r="E16" s="13">
        <f>SUM(G16:O16)</f>
        <v>104994</v>
      </c>
      <c r="F16" s="11">
        <f>AVERAGE(G16:O16)</f>
        <v>52497</v>
      </c>
      <c r="H16" s="11">
        <v>52694</v>
      </c>
      <c r="K16" s="69">
        <v>52300</v>
      </c>
    </row>
    <row r="17" spans="1:11" ht="10.5">
      <c r="A17">
        <v>0</v>
      </c>
      <c r="B17" s="33" t="s">
        <v>88</v>
      </c>
      <c r="C17" s="33" t="s">
        <v>38</v>
      </c>
      <c r="D17" s="6">
        <v>1</v>
      </c>
      <c r="E17" s="13">
        <f>SUM(G17:O17)</f>
        <v>63405</v>
      </c>
      <c r="F17" s="11">
        <f>AVERAGE(G17:O17)</f>
        <v>63405</v>
      </c>
      <c r="K17" s="69">
        <v>63405</v>
      </c>
    </row>
    <row r="18" spans="1:15" ht="10.5">
      <c r="A18">
        <v>0</v>
      </c>
      <c r="B18" s="33" t="s">
        <v>422</v>
      </c>
      <c r="C18" s="33" t="s">
        <v>134</v>
      </c>
      <c r="D18" s="6">
        <v>1</v>
      </c>
      <c r="E18" s="13">
        <f>SUM(G18:O18)</f>
        <v>72294</v>
      </c>
      <c r="F18" s="11">
        <f>AVERAGE(G18:O18)</f>
        <v>72294</v>
      </c>
      <c r="O18" s="101">
        <v>72294</v>
      </c>
    </row>
    <row r="19" spans="1:10" ht="10.5">
      <c r="A19">
        <v>0</v>
      </c>
      <c r="B19" s="33" t="s">
        <v>92</v>
      </c>
      <c r="C19" s="33" t="s">
        <v>93</v>
      </c>
      <c r="D19" s="6">
        <v>1</v>
      </c>
      <c r="E19" s="13">
        <f>SUM(G19:O19)</f>
        <v>37702</v>
      </c>
      <c r="F19" s="11">
        <f>AVERAGE(G19:O19)</f>
        <v>37702</v>
      </c>
      <c r="J19" s="11">
        <v>37702</v>
      </c>
    </row>
    <row r="20" spans="1:9" ht="10.5">
      <c r="A20">
        <v>0</v>
      </c>
      <c r="B20" s="33" t="s">
        <v>96</v>
      </c>
      <c r="C20" s="33" t="s">
        <v>97</v>
      </c>
      <c r="D20" s="6">
        <v>1</v>
      </c>
      <c r="E20" s="13">
        <f>SUM(G20:O20)</f>
        <v>22800</v>
      </c>
      <c r="F20" s="11">
        <f>AVERAGE(G20:O20)</f>
        <v>22800</v>
      </c>
      <c r="I20" s="69">
        <v>22800</v>
      </c>
    </row>
    <row r="21" spans="1:12" ht="10.5">
      <c r="A21">
        <v>0</v>
      </c>
      <c r="B21" s="33" t="s">
        <v>194</v>
      </c>
      <c r="C21" s="33" t="s">
        <v>138</v>
      </c>
      <c r="D21" s="6">
        <v>1</v>
      </c>
      <c r="E21" s="13">
        <f>SUM(G21:O21)</f>
        <v>72803</v>
      </c>
      <c r="F21" s="11">
        <f>AVERAGE(G21:O21)</f>
        <v>72803</v>
      </c>
      <c r="L21" s="11">
        <v>72803</v>
      </c>
    </row>
    <row r="22" spans="1:14" ht="10.5">
      <c r="A22">
        <v>0</v>
      </c>
      <c r="B22" s="33" t="s">
        <v>407</v>
      </c>
      <c r="C22" s="33" t="s">
        <v>161</v>
      </c>
      <c r="D22" s="6">
        <v>1</v>
      </c>
      <c r="E22" s="13">
        <f>SUM(G22:O22)</f>
        <v>66004</v>
      </c>
      <c r="F22" s="11">
        <f>AVERAGE(G22:O22)</f>
        <v>66004</v>
      </c>
      <c r="N22" s="11">
        <v>66004</v>
      </c>
    </row>
    <row r="23" spans="1:15" ht="10.5">
      <c r="A23">
        <v>0</v>
      </c>
      <c r="B23" s="33" t="s">
        <v>5</v>
      </c>
      <c r="C23" s="33" t="s">
        <v>4</v>
      </c>
      <c r="D23" s="20">
        <v>8</v>
      </c>
      <c r="E23" s="19">
        <f>SUM(G23:O23)</f>
        <v>539925</v>
      </c>
      <c r="F23" s="11">
        <f>AVERAGE(G23:O23)</f>
        <v>67490.625</v>
      </c>
      <c r="G23" s="69">
        <v>64233</v>
      </c>
      <c r="H23" s="11">
        <v>68799</v>
      </c>
      <c r="I23" s="69">
        <v>66125</v>
      </c>
      <c r="J23" s="11">
        <v>67491</v>
      </c>
      <c r="K23" s="69">
        <v>72650</v>
      </c>
      <c r="L23" s="11">
        <v>67478</v>
      </c>
      <c r="N23" s="11">
        <v>65889</v>
      </c>
      <c r="O23" s="101">
        <v>67260</v>
      </c>
    </row>
    <row r="24" spans="1:10" ht="10.5">
      <c r="A24">
        <v>0</v>
      </c>
      <c r="B24" s="33" t="s">
        <v>3</v>
      </c>
      <c r="C24" s="33" t="s">
        <v>4</v>
      </c>
      <c r="D24" s="6">
        <v>1</v>
      </c>
      <c r="E24" s="13">
        <f>SUM(G24:O24)</f>
        <v>68999</v>
      </c>
      <c r="F24" s="11">
        <f>AVERAGE(G24:O24)</f>
        <v>68999</v>
      </c>
      <c r="J24" s="11">
        <v>68999</v>
      </c>
    </row>
    <row r="25" spans="1:13" ht="10.5">
      <c r="A25">
        <v>0</v>
      </c>
      <c r="B25" s="33" t="s">
        <v>357</v>
      </c>
      <c r="C25" s="33" t="s">
        <v>358</v>
      </c>
      <c r="D25" s="6">
        <v>1</v>
      </c>
      <c r="E25" s="13">
        <f>SUM(G25:O25)</f>
        <v>56730</v>
      </c>
      <c r="F25" s="11">
        <f>AVERAGE(G25:O25)</f>
        <v>56730</v>
      </c>
      <c r="M25" s="69">
        <v>56730</v>
      </c>
    </row>
    <row r="26" spans="1:15" ht="10.5">
      <c r="A26">
        <v>0</v>
      </c>
      <c r="B26" s="33" t="s">
        <v>195</v>
      </c>
      <c r="C26" s="33" t="s">
        <v>196</v>
      </c>
      <c r="D26" s="6">
        <v>4</v>
      </c>
      <c r="E26" s="13">
        <f>SUM(G26:O26)</f>
        <v>267473</v>
      </c>
      <c r="F26" s="11">
        <f>AVERAGE(G26:O26)</f>
        <v>66868.25</v>
      </c>
      <c r="L26" s="11">
        <v>69572</v>
      </c>
      <c r="M26" s="69">
        <v>70152</v>
      </c>
      <c r="N26" s="11">
        <v>67454</v>
      </c>
      <c r="O26" s="101">
        <v>60295</v>
      </c>
    </row>
    <row r="27" spans="1:8" ht="10.5">
      <c r="A27">
        <v>0</v>
      </c>
      <c r="B27" s="33" t="s">
        <v>37</v>
      </c>
      <c r="C27" s="33" t="s">
        <v>38</v>
      </c>
      <c r="D27" s="6">
        <v>1</v>
      </c>
      <c r="E27" s="13">
        <f>SUM(G27:O27)</f>
        <v>70630</v>
      </c>
      <c r="F27" s="11">
        <f>AVERAGE(G27:O27)</f>
        <v>70630</v>
      </c>
      <c r="H27" s="11">
        <v>70630</v>
      </c>
    </row>
    <row r="28" spans="1:13" ht="10.5">
      <c r="A28">
        <v>0</v>
      </c>
      <c r="B28" s="33" t="s">
        <v>361</v>
      </c>
      <c r="C28" s="33" t="s">
        <v>362</v>
      </c>
      <c r="D28" s="6">
        <v>1</v>
      </c>
      <c r="E28" s="13">
        <f>SUM(G28:O28)</f>
        <v>68947</v>
      </c>
      <c r="F28" s="11">
        <f>AVERAGE(G28:O28)</f>
        <v>68947</v>
      </c>
      <c r="M28" s="69">
        <v>68947</v>
      </c>
    </row>
    <row r="29" spans="1:9" ht="10.5">
      <c r="A29">
        <v>0</v>
      </c>
      <c r="B29" s="33" t="s">
        <v>2</v>
      </c>
      <c r="C29" s="33" t="s">
        <v>1</v>
      </c>
      <c r="D29" s="6">
        <v>1</v>
      </c>
      <c r="E29" s="13">
        <f>SUM(G29:O29)</f>
        <v>79296</v>
      </c>
      <c r="F29" s="70">
        <f>AVERAGE(G29:O29)</f>
        <v>79296</v>
      </c>
      <c r="I29" s="69">
        <v>79296</v>
      </c>
    </row>
    <row r="30" spans="1:12" ht="10.5">
      <c r="A30">
        <v>0</v>
      </c>
      <c r="B30" s="33" t="s">
        <v>197</v>
      </c>
      <c r="C30" s="33" t="s">
        <v>198</v>
      </c>
      <c r="D30" s="6">
        <v>1</v>
      </c>
      <c r="E30" s="13">
        <f>SUM(G30:O30)</f>
        <v>70114</v>
      </c>
      <c r="F30" s="11">
        <f>AVERAGE(G30:O30)</f>
        <v>70114</v>
      </c>
      <c r="L30" s="11">
        <v>70114</v>
      </c>
    </row>
    <row r="31" spans="1:15" ht="10.5">
      <c r="A31">
        <v>0</v>
      </c>
      <c r="B31" s="33" t="s">
        <v>7</v>
      </c>
      <c r="C31" s="33" t="s">
        <v>8</v>
      </c>
      <c r="D31" s="20">
        <v>6</v>
      </c>
      <c r="E31" s="13">
        <f>SUM(G31:O31)</f>
        <v>230296</v>
      </c>
      <c r="F31" s="11">
        <f>AVERAGE(G31:O31)</f>
        <v>38382.666666666664</v>
      </c>
      <c r="J31" s="11">
        <v>35267</v>
      </c>
      <c r="K31" s="69">
        <v>41703</v>
      </c>
      <c r="L31" s="11">
        <v>36465</v>
      </c>
      <c r="M31" s="69">
        <v>36788</v>
      </c>
      <c r="N31" s="11">
        <v>39991</v>
      </c>
      <c r="O31" s="101">
        <v>40082</v>
      </c>
    </row>
    <row r="32" spans="1:14" ht="10.5">
      <c r="A32">
        <v>0</v>
      </c>
      <c r="B32" s="33" t="s">
        <v>410</v>
      </c>
      <c r="C32" s="33" t="s">
        <v>362</v>
      </c>
      <c r="D32" s="6">
        <v>1</v>
      </c>
      <c r="E32" s="13">
        <f>SUM(G32:O32)</f>
        <v>48981</v>
      </c>
      <c r="F32" s="11">
        <f>AVERAGE(G32:O32)</f>
        <v>48981</v>
      </c>
      <c r="N32" s="11">
        <v>48981</v>
      </c>
    </row>
    <row r="33" spans="1:12" ht="10.5">
      <c r="A33">
        <v>0</v>
      </c>
      <c r="B33" s="33" t="s">
        <v>133</v>
      </c>
      <c r="C33" s="33" t="s">
        <v>134</v>
      </c>
      <c r="D33" s="6">
        <v>4</v>
      </c>
      <c r="E33" s="13">
        <f>SUM(G33:O33)</f>
        <v>223535</v>
      </c>
      <c r="F33" s="11">
        <f>AVERAGE(G33:O33)</f>
        <v>55883.75</v>
      </c>
      <c r="G33" s="69">
        <v>60028</v>
      </c>
      <c r="I33" s="69">
        <v>60714</v>
      </c>
      <c r="J33" s="11">
        <v>62577</v>
      </c>
      <c r="L33" s="11">
        <v>40216</v>
      </c>
    </row>
    <row r="34" spans="1:11" ht="10.5">
      <c r="A34">
        <v>0</v>
      </c>
      <c r="B34" s="33" t="s">
        <v>6</v>
      </c>
      <c r="C34" s="33" t="s">
        <v>4</v>
      </c>
      <c r="D34" s="6">
        <v>4</v>
      </c>
      <c r="E34" s="13">
        <f>SUM(G34:O34)</f>
        <v>282301</v>
      </c>
      <c r="F34" s="11">
        <f>AVERAGE(G34:O34)</f>
        <v>70575.25</v>
      </c>
      <c r="G34" s="69">
        <v>69154</v>
      </c>
      <c r="H34" s="11">
        <v>71969</v>
      </c>
      <c r="I34" s="69">
        <v>70575</v>
      </c>
      <c r="K34" s="69">
        <v>70603</v>
      </c>
    </row>
    <row r="35" spans="1:14" ht="10.5">
      <c r="A35">
        <v>0</v>
      </c>
      <c r="B35" s="33" t="s">
        <v>137</v>
      </c>
      <c r="C35" s="33" t="s">
        <v>138</v>
      </c>
      <c r="D35" s="6">
        <v>2</v>
      </c>
      <c r="E35" s="13">
        <f>SUM(G35:O35)</f>
        <v>120391</v>
      </c>
      <c r="F35" s="11">
        <f>AVERAGE(G35:O35)</f>
        <v>60195.5</v>
      </c>
      <c r="H35" s="11">
        <v>61689</v>
      </c>
      <c r="N35" s="11">
        <v>58702</v>
      </c>
    </row>
    <row r="36" spans="1:13" ht="10.5">
      <c r="A36">
        <v>0</v>
      </c>
      <c r="B36" s="33" t="s">
        <v>367</v>
      </c>
      <c r="C36" s="33" t="s">
        <v>4</v>
      </c>
      <c r="D36" s="6">
        <v>1</v>
      </c>
      <c r="E36" s="13">
        <f>SUM(G36:O36)</f>
        <v>64838</v>
      </c>
      <c r="F36" s="11">
        <f>AVERAGE(G36:O36)</f>
        <v>64838</v>
      </c>
      <c r="M36" s="69">
        <v>64838</v>
      </c>
    </row>
    <row r="37" spans="1:13" ht="10.5">
      <c r="A37">
        <v>0</v>
      </c>
      <c r="B37" s="33" t="s">
        <v>140</v>
      </c>
      <c r="C37" s="33" t="s">
        <v>93</v>
      </c>
      <c r="D37" s="6">
        <v>5</v>
      </c>
      <c r="E37" s="13">
        <f>SUM(G37:O37)</f>
        <v>230489</v>
      </c>
      <c r="F37" s="11">
        <f>AVERAGE(G37:O37)</f>
        <v>46097.8</v>
      </c>
      <c r="H37" s="11">
        <v>66274</v>
      </c>
      <c r="I37" s="69">
        <v>59632</v>
      </c>
      <c r="K37" s="69">
        <v>52783</v>
      </c>
      <c r="L37" s="11">
        <v>21200</v>
      </c>
      <c r="M37" s="69">
        <v>30600</v>
      </c>
    </row>
    <row r="38" spans="1:13" ht="10.5">
      <c r="A38">
        <v>0</v>
      </c>
      <c r="B38" s="33" t="s">
        <v>368</v>
      </c>
      <c r="C38" s="33" t="s">
        <v>369</v>
      </c>
      <c r="D38" s="6">
        <v>1</v>
      </c>
      <c r="E38" s="13">
        <f>SUM(G38:O38)</f>
        <v>40903</v>
      </c>
      <c r="F38" s="11">
        <f>AVERAGE(G38:O38)</f>
        <v>40903</v>
      </c>
      <c r="M38" s="69">
        <v>40903</v>
      </c>
    </row>
    <row r="39" spans="1:10" ht="10.5">
      <c r="A39">
        <v>0</v>
      </c>
      <c r="B39" s="33" t="s">
        <v>145</v>
      </c>
      <c r="C39" s="33" t="s">
        <v>146</v>
      </c>
      <c r="D39" s="6">
        <v>1</v>
      </c>
      <c r="E39" s="13">
        <f>SUM(G39:O39)</f>
        <v>64708</v>
      </c>
      <c r="F39" s="11">
        <f>AVERAGE(G39:O39)</f>
        <v>64708</v>
      </c>
      <c r="J39" s="11">
        <v>64708</v>
      </c>
    </row>
    <row r="40" spans="1:15" ht="10.5">
      <c r="A40">
        <v>0</v>
      </c>
      <c r="B40" s="33" t="s">
        <v>149</v>
      </c>
      <c r="C40" s="33" t="s">
        <v>146</v>
      </c>
      <c r="D40" s="6">
        <v>5</v>
      </c>
      <c r="E40" s="13">
        <f>SUM(G40:O40)</f>
        <v>282000</v>
      </c>
      <c r="F40" s="11">
        <f>AVERAGE(G40:O40)</f>
        <v>56400</v>
      </c>
      <c r="J40" s="11">
        <v>65189</v>
      </c>
      <c r="K40" s="69">
        <v>65302</v>
      </c>
      <c r="L40" s="11">
        <v>66255</v>
      </c>
      <c r="N40" s="11">
        <v>62633</v>
      </c>
      <c r="O40" s="101">
        <v>22621</v>
      </c>
    </row>
    <row r="41" spans="1:11" ht="10.5">
      <c r="A41">
        <v>0</v>
      </c>
      <c r="B41" s="33" t="s">
        <v>156</v>
      </c>
      <c r="C41" s="33" t="s">
        <v>138</v>
      </c>
      <c r="D41" s="6">
        <v>2</v>
      </c>
      <c r="E41" s="13">
        <f>SUM(G41:O41)</f>
        <v>131035</v>
      </c>
      <c r="F41" s="11">
        <f>AVERAGE(G41:O41)</f>
        <v>65517.5</v>
      </c>
      <c r="H41" s="11">
        <v>65883</v>
      </c>
      <c r="K41" s="69">
        <v>65152</v>
      </c>
    </row>
    <row r="42" spans="1:14" ht="10.5">
      <c r="A42">
        <v>0</v>
      </c>
      <c r="B42" s="33" t="s">
        <v>160</v>
      </c>
      <c r="C42" s="33" t="s">
        <v>161</v>
      </c>
      <c r="D42" s="6">
        <v>2</v>
      </c>
      <c r="E42" s="13">
        <f>SUM(G42:O42)</f>
        <v>89149</v>
      </c>
      <c r="F42" s="11">
        <f>AVERAGE(G42:O42)</f>
        <v>44574.5</v>
      </c>
      <c r="H42" s="11">
        <v>35200</v>
      </c>
      <c r="N42" s="11">
        <v>53949</v>
      </c>
    </row>
    <row r="43" spans="1:8" ht="10.5">
      <c r="A43">
        <v>0</v>
      </c>
      <c r="B43" s="33" t="s">
        <v>170</v>
      </c>
      <c r="C43" s="33" t="s">
        <v>93</v>
      </c>
      <c r="D43" s="6">
        <v>1</v>
      </c>
      <c r="E43" s="13">
        <f>SUM(G43:O43)</f>
        <v>50725</v>
      </c>
      <c r="F43" s="11">
        <f>AVERAGE(G43:O43)</f>
        <v>50725</v>
      </c>
      <c r="H43" s="11">
        <v>50725</v>
      </c>
    </row>
    <row r="44" spans="1:8" ht="10.5">
      <c r="A44">
        <v>0</v>
      </c>
      <c r="B44" s="33" t="s">
        <v>170</v>
      </c>
      <c r="C44" s="33" t="s">
        <v>93</v>
      </c>
      <c r="D44" s="6">
        <v>1</v>
      </c>
      <c r="E44" s="13">
        <f>SUM(G44:O44)</f>
        <v>50725</v>
      </c>
      <c r="F44" s="11">
        <f>AVERAGE(G44:O44)</f>
        <v>50725</v>
      </c>
      <c r="H44" s="11">
        <v>50725</v>
      </c>
    </row>
    <row r="45" spans="1:14" ht="10.5">
      <c r="A45">
        <v>0</v>
      </c>
      <c r="B45" s="33" t="s">
        <v>174</v>
      </c>
      <c r="C45" s="33" t="s">
        <v>175</v>
      </c>
      <c r="D45" s="6">
        <v>5</v>
      </c>
      <c r="E45" s="13">
        <f>SUM(G45:O45)</f>
        <v>270792</v>
      </c>
      <c r="F45" s="11">
        <f>AVERAGE(G45:O45)</f>
        <v>54158.4</v>
      </c>
      <c r="I45" s="69">
        <v>58019</v>
      </c>
      <c r="J45" s="11">
        <v>52710</v>
      </c>
      <c r="K45" s="69">
        <v>54881</v>
      </c>
      <c r="L45" s="11">
        <v>54130</v>
      </c>
      <c r="N45" s="11">
        <v>51052</v>
      </c>
    </row>
    <row r="46" spans="1:15" ht="10.5">
      <c r="A46">
        <v>0</v>
      </c>
      <c r="B46" s="33" t="s">
        <v>472</v>
      </c>
      <c r="C46" s="33" t="s">
        <v>473</v>
      </c>
      <c r="D46" s="6">
        <v>1</v>
      </c>
      <c r="E46" s="13">
        <f>SUM(G46:O46)</f>
        <v>63846</v>
      </c>
      <c r="F46" s="11">
        <f>AVERAGE(G46:O46)</f>
        <v>63846</v>
      </c>
      <c r="O46" s="101">
        <v>63846</v>
      </c>
    </row>
    <row r="47" spans="1:14" ht="10.5">
      <c r="A47">
        <v>0</v>
      </c>
      <c r="B47" s="33" t="s">
        <v>372</v>
      </c>
      <c r="C47" s="33" t="s">
        <v>276</v>
      </c>
      <c r="D47" s="6">
        <v>2</v>
      </c>
      <c r="E47" s="13">
        <f>SUM(G47:O47)</f>
        <v>121862</v>
      </c>
      <c r="F47" s="11">
        <f>AVERAGE(G47:O47)</f>
        <v>60931</v>
      </c>
      <c r="M47" s="69">
        <v>58854</v>
      </c>
      <c r="N47" s="11">
        <v>63008</v>
      </c>
    </row>
    <row r="48" spans="3:15" ht="10.5">
      <c r="C48" s="34"/>
      <c r="D48" s="16"/>
      <c r="E48" s="17"/>
      <c r="F48" s="16"/>
      <c r="G48" s="68"/>
      <c r="H48" s="68"/>
      <c r="I48" s="68"/>
      <c r="J48" s="68"/>
      <c r="K48" s="68"/>
      <c r="L48" s="68"/>
      <c r="M48" s="68"/>
      <c r="N48" s="68"/>
      <c r="O48" s="68"/>
    </row>
    <row r="49" spans="2:15" s="15" customFormat="1" ht="11.25">
      <c r="B49" s="106" t="s">
        <v>46</v>
      </c>
      <c r="C49" s="34"/>
      <c r="D49" s="16"/>
      <c r="E49" s="17"/>
      <c r="F49" s="16"/>
      <c r="G49" s="68"/>
      <c r="H49" s="68"/>
      <c r="I49" s="68"/>
      <c r="J49" s="68"/>
      <c r="K49" s="68"/>
      <c r="L49" s="68"/>
      <c r="M49" s="68"/>
      <c r="N49" s="68"/>
      <c r="O49" s="68"/>
    </row>
    <row r="50" spans="1:15" s="14" customFormat="1" ht="10.5">
      <c r="A50" s="102" t="s">
        <v>474</v>
      </c>
      <c r="B50" s="102" t="s">
        <v>22</v>
      </c>
      <c r="C50" s="102" t="s">
        <v>23</v>
      </c>
      <c r="D50" s="102" t="s">
        <v>184</v>
      </c>
      <c r="E50" s="102" t="s">
        <v>185</v>
      </c>
      <c r="F50" s="102" t="s">
        <v>186</v>
      </c>
      <c r="G50" s="103" t="s">
        <v>475</v>
      </c>
      <c r="H50" s="104" t="s">
        <v>476</v>
      </c>
      <c r="I50" s="103" t="s">
        <v>477</v>
      </c>
      <c r="J50" s="104" t="s">
        <v>478</v>
      </c>
      <c r="K50" s="103" t="s">
        <v>479</v>
      </c>
      <c r="L50" s="104" t="s">
        <v>480</v>
      </c>
      <c r="M50" s="103" t="s">
        <v>481</v>
      </c>
      <c r="N50" s="104" t="s">
        <v>482</v>
      </c>
      <c r="O50" s="105" t="s">
        <v>483</v>
      </c>
    </row>
    <row r="51" spans="1:11" ht="10.5">
      <c r="A51">
        <v>1</v>
      </c>
      <c r="B51" s="33" t="s">
        <v>48</v>
      </c>
      <c r="C51" s="33" t="s">
        <v>49</v>
      </c>
      <c r="D51" s="6">
        <v>2</v>
      </c>
      <c r="E51" s="13">
        <f>SUM(G51:O51)</f>
        <v>131782</v>
      </c>
      <c r="F51" s="11">
        <f>AVERAGE(G51:O51)</f>
        <v>65891</v>
      </c>
      <c r="J51" s="11">
        <v>66236</v>
      </c>
      <c r="K51" s="69">
        <v>65546</v>
      </c>
    </row>
    <row r="52" spans="1:10" ht="10.5">
      <c r="A52">
        <v>1</v>
      </c>
      <c r="B52" s="33" t="s">
        <v>50</v>
      </c>
      <c r="C52" s="33" t="s">
        <v>51</v>
      </c>
      <c r="D52" s="6">
        <v>2</v>
      </c>
      <c r="E52" s="13">
        <f>SUM(G52:O52)</f>
        <v>110764</v>
      </c>
      <c r="F52" s="11">
        <f>AVERAGE(G52:O52)</f>
        <v>55382</v>
      </c>
      <c r="I52" s="69">
        <v>56171</v>
      </c>
      <c r="J52" s="11">
        <v>54593</v>
      </c>
    </row>
    <row r="53" spans="1:15" ht="10.5">
      <c r="A53">
        <v>1</v>
      </c>
      <c r="B53" s="33" t="s">
        <v>454</v>
      </c>
      <c r="C53" s="33" t="s">
        <v>455</v>
      </c>
      <c r="D53" s="6">
        <v>1</v>
      </c>
      <c r="E53" s="13">
        <f>SUM(G53:O53)</f>
        <v>56308</v>
      </c>
      <c r="F53" s="11">
        <f>AVERAGE(G53:O53)</f>
        <v>56308</v>
      </c>
      <c r="O53" s="101">
        <v>56308</v>
      </c>
    </row>
    <row r="54" spans="1:15" ht="10.5">
      <c r="A54">
        <v>1</v>
      </c>
      <c r="B54" s="33" t="s">
        <v>456</v>
      </c>
      <c r="C54" s="33" t="s">
        <v>19</v>
      </c>
      <c r="D54" s="6">
        <v>1</v>
      </c>
      <c r="E54" s="13">
        <f>SUM(G54:O54)</f>
        <v>64454</v>
      </c>
      <c r="F54" s="11">
        <f>AVERAGE(G54:O54)</f>
        <v>64454</v>
      </c>
      <c r="O54" s="101">
        <v>64454</v>
      </c>
    </row>
    <row r="55" spans="1:14" ht="10.5">
      <c r="A55">
        <v>1</v>
      </c>
      <c r="B55" s="33" t="s">
        <v>52</v>
      </c>
      <c r="C55" s="33" t="s">
        <v>19</v>
      </c>
      <c r="D55" s="6">
        <v>2</v>
      </c>
      <c r="E55" s="13">
        <f>SUM(G55:O55)</f>
        <v>125499</v>
      </c>
      <c r="F55" s="11">
        <f>AVERAGE(G55:O55)</f>
        <v>62749.5</v>
      </c>
      <c r="J55" s="11">
        <v>50000</v>
      </c>
      <c r="N55" s="11">
        <v>75499</v>
      </c>
    </row>
    <row r="56" spans="1:15" ht="10.5">
      <c r="A56">
        <v>1</v>
      </c>
      <c r="B56" s="33" t="s">
        <v>457</v>
      </c>
      <c r="C56" s="33" t="s">
        <v>19</v>
      </c>
      <c r="D56" s="6">
        <v>1</v>
      </c>
      <c r="E56" s="13">
        <f>SUM(G56:O56)</f>
        <v>44000</v>
      </c>
      <c r="F56" s="11">
        <f>AVERAGE(G56:O56)</f>
        <v>44000</v>
      </c>
      <c r="O56" s="101">
        <v>44000</v>
      </c>
    </row>
    <row r="57" spans="1:9" ht="10.5">
      <c r="A57">
        <v>1</v>
      </c>
      <c r="B57" s="33" t="s">
        <v>53</v>
      </c>
      <c r="C57" s="33" t="s">
        <v>54</v>
      </c>
      <c r="D57" s="6">
        <v>2</v>
      </c>
      <c r="E57" s="13">
        <f>SUM(G57:O57)</f>
        <v>115262</v>
      </c>
      <c r="F57" s="11">
        <f>AVERAGE(G57:O57)</f>
        <v>57631</v>
      </c>
      <c r="G57" s="69">
        <v>76662</v>
      </c>
      <c r="I57" s="69">
        <v>38600</v>
      </c>
    </row>
    <row r="58" spans="1:15" ht="10.5">
      <c r="A58">
        <v>1</v>
      </c>
      <c r="B58" s="33" t="s">
        <v>400</v>
      </c>
      <c r="C58" s="33" t="s">
        <v>56</v>
      </c>
      <c r="D58" s="6">
        <v>2</v>
      </c>
      <c r="E58" s="13">
        <f>SUM(G58:O58)</f>
        <v>128003</v>
      </c>
      <c r="F58" s="11">
        <f>AVERAGE(G58:O58)</f>
        <v>64001.5</v>
      </c>
      <c r="N58" s="11">
        <v>62069</v>
      </c>
      <c r="O58" s="101">
        <v>65934</v>
      </c>
    </row>
    <row r="59" spans="1:12" ht="10.5">
      <c r="A59">
        <v>1</v>
      </c>
      <c r="B59" s="33" t="s">
        <v>200</v>
      </c>
      <c r="C59" s="33" t="s">
        <v>40</v>
      </c>
      <c r="D59" s="6">
        <v>1</v>
      </c>
      <c r="E59" s="13">
        <f>SUM(G59:O59)</f>
        <v>50000</v>
      </c>
      <c r="F59" s="11">
        <f>AVERAGE(G59:O59)</f>
        <v>50000</v>
      </c>
      <c r="L59" s="11">
        <v>50000</v>
      </c>
    </row>
    <row r="60" spans="1:10" ht="10.5">
      <c r="A60">
        <v>1</v>
      </c>
      <c r="B60" s="33" t="s">
        <v>55</v>
      </c>
      <c r="C60" s="33" t="s">
        <v>56</v>
      </c>
      <c r="D60" s="6">
        <v>1</v>
      </c>
      <c r="E60" s="13">
        <f>SUM(G60:O60)</f>
        <v>58742</v>
      </c>
      <c r="F60" s="11">
        <f>AVERAGE(G60:O60)</f>
        <v>58742</v>
      </c>
      <c r="J60" s="11">
        <v>58742</v>
      </c>
    </row>
    <row r="61" spans="1:15" ht="10.5">
      <c r="A61">
        <v>1</v>
      </c>
      <c r="B61" s="33" t="s">
        <v>396</v>
      </c>
      <c r="C61" s="33" t="s">
        <v>19</v>
      </c>
      <c r="D61" s="6">
        <v>1</v>
      </c>
      <c r="E61" s="13">
        <f>SUM(G61:O61)</f>
        <v>56621</v>
      </c>
      <c r="F61" s="11">
        <f>AVERAGE(G61:O61)</f>
        <v>56621</v>
      </c>
      <c r="O61" s="101">
        <v>56621</v>
      </c>
    </row>
    <row r="62" spans="1:15" ht="10.5">
      <c r="A62">
        <v>1</v>
      </c>
      <c r="B62" s="33" t="s">
        <v>347</v>
      </c>
      <c r="C62" s="33" t="s">
        <v>49</v>
      </c>
      <c r="D62" s="6">
        <v>3</v>
      </c>
      <c r="E62" s="13">
        <f>SUM(G62:O62)</f>
        <v>244650</v>
      </c>
      <c r="F62" s="11">
        <f>AVERAGE(G62:O62)</f>
        <v>81550</v>
      </c>
      <c r="M62" s="69">
        <v>80564</v>
      </c>
      <c r="N62" s="11">
        <v>82132</v>
      </c>
      <c r="O62" s="101">
        <v>81954</v>
      </c>
    </row>
    <row r="63" spans="1:9" ht="10.5">
      <c r="A63">
        <v>1</v>
      </c>
      <c r="B63" s="33" t="s">
        <v>57</v>
      </c>
      <c r="C63" s="33" t="s">
        <v>40</v>
      </c>
      <c r="D63" s="6">
        <v>1</v>
      </c>
      <c r="E63" s="13">
        <f>SUM(G63:O63)</f>
        <v>54074</v>
      </c>
      <c r="F63" s="11">
        <f>AVERAGE(G63:O63)</f>
        <v>54074</v>
      </c>
      <c r="I63" s="69">
        <v>54074</v>
      </c>
    </row>
    <row r="64" spans="1:15" ht="10.5">
      <c r="A64">
        <v>1</v>
      </c>
      <c r="B64" s="33" t="s">
        <v>58</v>
      </c>
      <c r="C64" s="33" t="s">
        <v>40</v>
      </c>
      <c r="D64" s="20">
        <v>7</v>
      </c>
      <c r="E64" s="19">
        <f>SUM(G64:O64)</f>
        <v>482183</v>
      </c>
      <c r="F64" s="11">
        <f>AVERAGE(G64:O64)</f>
        <v>68883.28571428571</v>
      </c>
      <c r="G64" s="69">
        <v>67328</v>
      </c>
      <c r="H64" s="11">
        <v>77379</v>
      </c>
      <c r="J64" s="11">
        <v>73689</v>
      </c>
      <c r="K64" s="69">
        <v>75243</v>
      </c>
      <c r="L64" s="11">
        <v>72744</v>
      </c>
      <c r="M64" s="69">
        <v>70600</v>
      </c>
      <c r="O64" s="101">
        <v>45200</v>
      </c>
    </row>
    <row r="65" spans="1:15" ht="10.5">
      <c r="A65">
        <v>1</v>
      </c>
      <c r="B65" s="33" t="s">
        <v>403</v>
      </c>
      <c r="C65" s="33" t="s">
        <v>142</v>
      </c>
      <c r="D65" s="6">
        <v>2</v>
      </c>
      <c r="E65" s="13">
        <f>SUM(G65:O65)</f>
        <v>119284</v>
      </c>
      <c r="F65" s="11">
        <f>AVERAGE(G65:O65)</f>
        <v>59642</v>
      </c>
      <c r="N65" s="11">
        <v>59018</v>
      </c>
      <c r="O65" s="101">
        <v>60266</v>
      </c>
    </row>
    <row r="66" spans="1:15" ht="10.5">
      <c r="A66">
        <v>1</v>
      </c>
      <c r="B66" s="33" t="s">
        <v>39</v>
      </c>
      <c r="C66" s="33" t="s">
        <v>40</v>
      </c>
      <c r="D66" s="6">
        <v>4</v>
      </c>
      <c r="E66" s="13">
        <f>SUM(G66:O66)</f>
        <v>315932</v>
      </c>
      <c r="F66" s="11">
        <f>AVERAGE(G66:O66)</f>
        <v>78983</v>
      </c>
      <c r="H66" s="11">
        <v>91017</v>
      </c>
      <c r="J66" s="11">
        <v>87265</v>
      </c>
      <c r="N66" s="11">
        <v>55400</v>
      </c>
      <c r="O66" s="101">
        <v>82250</v>
      </c>
    </row>
    <row r="67" spans="1:15" ht="10.5">
      <c r="A67">
        <v>1</v>
      </c>
      <c r="B67" s="33" t="s">
        <v>59</v>
      </c>
      <c r="C67" s="33" t="s">
        <v>60</v>
      </c>
      <c r="D67" s="6">
        <v>3</v>
      </c>
      <c r="E67" s="13">
        <f>SUM(G67:O67)</f>
        <v>180459</v>
      </c>
      <c r="F67" s="11">
        <f>AVERAGE(G67:O67)</f>
        <v>60153</v>
      </c>
      <c r="K67" s="69">
        <v>60024</v>
      </c>
      <c r="M67" s="69">
        <v>61613</v>
      </c>
      <c r="O67" s="101">
        <v>58822</v>
      </c>
    </row>
    <row r="68" spans="1:10" ht="10.5">
      <c r="A68">
        <v>1</v>
      </c>
      <c r="B68" s="33" t="s">
        <v>61</v>
      </c>
      <c r="C68" s="33" t="s">
        <v>49</v>
      </c>
      <c r="D68" s="6">
        <v>1</v>
      </c>
      <c r="E68" s="13">
        <f>SUM(G68:O68)</f>
        <v>62923</v>
      </c>
      <c r="F68" s="11">
        <f>AVERAGE(G68:O68)</f>
        <v>62923</v>
      </c>
      <c r="J68" s="11">
        <v>62923</v>
      </c>
    </row>
    <row r="69" spans="1:13" ht="10.5">
      <c r="A69">
        <v>1</v>
      </c>
      <c r="B69" s="33" t="s">
        <v>348</v>
      </c>
      <c r="C69" s="33" t="s">
        <v>19</v>
      </c>
      <c r="D69" s="6">
        <v>1</v>
      </c>
      <c r="E69" s="13">
        <f>SUM(G69:O69)</f>
        <v>76081</v>
      </c>
      <c r="F69" s="11">
        <f>AVERAGE(G69:O69)</f>
        <v>76081</v>
      </c>
      <c r="M69" s="69">
        <v>76081</v>
      </c>
    </row>
    <row r="70" spans="1:14" ht="10.5">
      <c r="A70">
        <v>1</v>
      </c>
      <c r="B70" s="33" t="s">
        <v>404</v>
      </c>
      <c r="C70" s="33" t="s">
        <v>42</v>
      </c>
      <c r="D70" s="6">
        <v>1</v>
      </c>
      <c r="E70" s="13">
        <f>SUM(G70:O70)</f>
        <v>42501</v>
      </c>
      <c r="F70" s="11">
        <f>AVERAGE(G70:O70)</f>
        <v>42501</v>
      </c>
      <c r="N70" s="11">
        <v>42501</v>
      </c>
    </row>
    <row r="71" spans="1:14" ht="10.5">
      <c r="A71">
        <v>1</v>
      </c>
      <c r="B71" s="33" t="s">
        <v>64</v>
      </c>
      <c r="C71" s="33" t="s">
        <v>65</v>
      </c>
      <c r="D71" s="6">
        <v>4</v>
      </c>
      <c r="E71" s="13">
        <f>SUM(G71:O71)</f>
        <v>261712</v>
      </c>
      <c r="F71" s="11">
        <f>AVERAGE(G71:O71)</f>
        <v>65428</v>
      </c>
      <c r="I71" s="69">
        <v>43186</v>
      </c>
      <c r="J71" s="11">
        <v>82748</v>
      </c>
      <c r="K71" s="69">
        <v>84366</v>
      </c>
      <c r="N71" s="11">
        <v>51412</v>
      </c>
    </row>
    <row r="72" spans="1:15" ht="10.5">
      <c r="A72">
        <v>1</v>
      </c>
      <c r="B72" s="33" t="s">
        <v>66</v>
      </c>
      <c r="C72" s="33" t="s">
        <v>67</v>
      </c>
      <c r="D72" s="6">
        <v>3</v>
      </c>
      <c r="E72" s="13">
        <f>SUM(G72:O72)</f>
        <v>164867</v>
      </c>
      <c r="F72" s="11">
        <f>AVERAGE(G72:O72)</f>
        <v>54955.666666666664</v>
      </c>
      <c r="I72" s="69">
        <v>72198</v>
      </c>
      <c r="J72" s="11">
        <v>34600</v>
      </c>
      <c r="O72" s="101">
        <v>58069</v>
      </c>
    </row>
    <row r="73" spans="1:15" ht="10.5">
      <c r="A73">
        <v>1</v>
      </c>
      <c r="B73" s="33" t="s">
        <v>405</v>
      </c>
      <c r="C73" s="33" t="s">
        <v>16</v>
      </c>
      <c r="D73" s="6">
        <v>2</v>
      </c>
      <c r="E73" s="13">
        <f>SUM(G73:O73)</f>
        <v>120869</v>
      </c>
      <c r="F73" s="11">
        <f>AVERAGE(G73:O73)</f>
        <v>60434.5</v>
      </c>
      <c r="N73" s="11">
        <v>79069</v>
      </c>
      <c r="O73" s="101">
        <v>41800</v>
      </c>
    </row>
    <row r="74" spans="1:13" ht="10.5">
      <c r="A74">
        <v>1</v>
      </c>
      <c r="B74" s="33" t="s">
        <v>68</v>
      </c>
      <c r="C74" s="33" t="s">
        <v>16</v>
      </c>
      <c r="D74" s="6">
        <v>2</v>
      </c>
      <c r="E74" s="13">
        <f>SUM(G74:O74)</f>
        <v>128442</v>
      </c>
      <c r="F74" s="11">
        <f>AVERAGE(G74:O74)</f>
        <v>64221</v>
      </c>
      <c r="J74" s="11">
        <v>75642</v>
      </c>
      <c r="M74" s="69">
        <v>52800</v>
      </c>
    </row>
    <row r="75" spans="1:15" ht="10.5">
      <c r="A75">
        <v>1</v>
      </c>
      <c r="B75" s="33" t="s">
        <v>349</v>
      </c>
      <c r="C75" s="33" t="s">
        <v>67</v>
      </c>
      <c r="D75" s="6">
        <v>2</v>
      </c>
      <c r="E75" s="13">
        <f>SUM(G75:O75)</f>
        <v>143495</v>
      </c>
      <c r="F75" s="11">
        <f>AVERAGE(G75:O75)</f>
        <v>71747.5</v>
      </c>
      <c r="M75" s="69">
        <v>67238</v>
      </c>
      <c r="O75" s="101">
        <v>76257</v>
      </c>
    </row>
    <row r="76" spans="1:15" ht="10.5">
      <c r="A76">
        <v>1</v>
      </c>
      <c r="B76" s="33" t="s">
        <v>43</v>
      </c>
      <c r="C76" s="33" t="s">
        <v>19</v>
      </c>
      <c r="D76" s="6">
        <v>5</v>
      </c>
      <c r="E76" s="13">
        <f>SUM(G76:O76)</f>
        <v>360415</v>
      </c>
      <c r="F76" s="11">
        <f>AVERAGE(G76:O76)</f>
        <v>72083</v>
      </c>
      <c r="K76" s="69">
        <v>87824</v>
      </c>
      <c r="L76" s="11">
        <v>88957</v>
      </c>
      <c r="M76" s="69">
        <v>87634</v>
      </c>
      <c r="N76" s="11">
        <v>58600</v>
      </c>
      <c r="O76" s="101">
        <v>37400</v>
      </c>
    </row>
    <row r="77" spans="1:11" ht="10.5">
      <c r="A77">
        <v>1</v>
      </c>
      <c r="B77" s="33" t="s">
        <v>69</v>
      </c>
      <c r="C77" s="33" t="s">
        <v>19</v>
      </c>
      <c r="D77" s="6">
        <v>1</v>
      </c>
      <c r="E77" s="13">
        <f>SUM(G77:O77)</f>
        <v>78449</v>
      </c>
      <c r="F77" s="11">
        <f>AVERAGE(G77:O77)</f>
        <v>78449</v>
      </c>
      <c r="K77" s="69">
        <v>78449</v>
      </c>
    </row>
    <row r="78" spans="1:15" ht="10.5">
      <c r="A78">
        <v>1</v>
      </c>
      <c r="B78" s="33" t="s">
        <v>70</v>
      </c>
      <c r="C78" s="33" t="s">
        <v>71</v>
      </c>
      <c r="D78" s="6">
        <v>5</v>
      </c>
      <c r="E78" s="13">
        <f>SUM(G78:O78)</f>
        <v>292627</v>
      </c>
      <c r="F78" s="11">
        <f>AVERAGE(G78:O78)</f>
        <v>58525.4</v>
      </c>
      <c r="G78" s="69">
        <v>43000</v>
      </c>
      <c r="I78" s="69">
        <v>75427</v>
      </c>
      <c r="K78" s="69">
        <v>52000</v>
      </c>
      <c r="M78" s="69">
        <v>61400</v>
      </c>
      <c r="O78" s="101">
        <v>60800</v>
      </c>
    </row>
    <row r="79" spans="1:9" ht="10.5">
      <c r="A79">
        <v>1</v>
      </c>
      <c r="B79" s="33" t="s">
        <v>44</v>
      </c>
      <c r="C79" s="33" t="s">
        <v>45</v>
      </c>
      <c r="D79" s="6">
        <v>1</v>
      </c>
      <c r="E79" s="13">
        <f>SUM(G79:O79)</f>
        <v>85632</v>
      </c>
      <c r="F79" s="11">
        <f>AVERAGE(G79:O79)</f>
        <v>85632</v>
      </c>
      <c r="I79" s="69">
        <v>85632</v>
      </c>
    </row>
    <row r="80" spans="1:12" ht="10.5">
      <c r="A80">
        <v>1</v>
      </c>
      <c r="B80" s="33" t="s">
        <v>72</v>
      </c>
      <c r="C80" s="33" t="s">
        <v>19</v>
      </c>
      <c r="D80" s="6">
        <v>2</v>
      </c>
      <c r="E80" s="13">
        <f>SUM(G80:O80)</f>
        <v>107450</v>
      </c>
      <c r="F80" s="11">
        <f>AVERAGE(G80:O80)</f>
        <v>53725</v>
      </c>
      <c r="K80" s="69">
        <v>54245</v>
      </c>
      <c r="L80" s="11">
        <v>53205</v>
      </c>
    </row>
    <row r="81" spans="1:12" ht="10.5">
      <c r="A81">
        <v>1</v>
      </c>
      <c r="B81" s="33" t="s">
        <v>201</v>
      </c>
      <c r="C81" s="33" t="s">
        <v>78</v>
      </c>
      <c r="D81" s="6">
        <v>1</v>
      </c>
      <c r="E81" s="13">
        <f>SUM(G81:O81)</f>
        <v>55509</v>
      </c>
      <c r="F81" s="11">
        <f>AVERAGE(G81:O81)</f>
        <v>55509</v>
      </c>
      <c r="L81" s="11">
        <v>55509</v>
      </c>
    </row>
    <row r="82" spans="1:15" ht="10.5">
      <c r="A82">
        <v>1</v>
      </c>
      <c r="B82" s="33" t="s">
        <v>458</v>
      </c>
      <c r="C82" s="33" t="s">
        <v>95</v>
      </c>
      <c r="D82" s="6">
        <v>1</v>
      </c>
      <c r="E82" s="13">
        <f>SUM(G82:O82)</f>
        <v>61731</v>
      </c>
      <c r="F82" s="11">
        <f>AVERAGE(G82:O82)</f>
        <v>61731</v>
      </c>
      <c r="O82" s="101">
        <v>61731</v>
      </c>
    </row>
    <row r="83" spans="1:9" ht="10.5">
      <c r="A83">
        <v>1</v>
      </c>
      <c r="B83" s="33" t="s">
        <v>73</v>
      </c>
      <c r="C83" s="33" t="s">
        <v>74</v>
      </c>
      <c r="D83" s="6">
        <v>2</v>
      </c>
      <c r="E83" s="13">
        <f>SUM(G83:O83)</f>
        <v>127483</v>
      </c>
      <c r="F83" s="11">
        <f>AVERAGE(G83:O83)</f>
        <v>63741.5</v>
      </c>
      <c r="H83" s="11">
        <v>82683</v>
      </c>
      <c r="I83" s="69">
        <v>44800</v>
      </c>
    </row>
    <row r="84" spans="1:14" ht="10.5">
      <c r="A84">
        <v>1</v>
      </c>
      <c r="B84" s="33" t="s">
        <v>76</v>
      </c>
      <c r="C84" s="33" t="s">
        <v>10</v>
      </c>
      <c r="D84" s="6">
        <v>6</v>
      </c>
      <c r="E84" s="13">
        <f>SUM(G84:O84)</f>
        <v>422419</v>
      </c>
      <c r="F84" s="11">
        <f>AVERAGE(G84:O84)</f>
        <v>70403.16666666667</v>
      </c>
      <c r="I84" s="69">
        <v>72798</v>
      </c>
      <c r="J84" s="11">
        <v>72761</v>
      </c>
      <c r="K84" s="69">
        <v>69960</v>
      </c>
      <c r="L84" s="11">
        <v>70142</v>
      </c>
      <c r="M84" s="69">
        <v>66872</v>
      </c>
      <c r="N84" s="11">
        <v>69886</v>
      </c>
    </row>
    <row r="85" spans="1:13" ht="10.5">
      <c r="A85">
        <v>1</v>
      </c>
      <c r="B85" s="33" t="s">
        <v>77</v>
      </c>
      <c r="C85" s="33" t="s">
        <v>78</v>
      </c>
      <c r="D85" s="6">
        <v>4</v>
      </c>
      <c r="E85" s="13">
        <f>SUM(G85:O85)</f>
        <v>221948</v>
      </c>
      <c r="F85" s="11">
        <f>AVERAGE(G85:O85)</f>
        <v>55487</v>
      </c>
      <c r="J85" s="11">
        <v>66447</v>
      </c>
      <c r="K85" s="69">
        <v>64418</v>
      </c>
      <c r="L85" s="11">
        <v>62521</v>
      </c>
      <c r="M85" s="69">
        <v>28562</v>
      </c>
    </row>
    <row r="86" spans="1:8" ht="10.5">
      <c r="A86">
        <v>1</v>
      </c>
      <c r="B86" s="33" t="s">
        <v>79</v>
      </c>
      <c r="C86" s="33" t="s">
        <v>65</v>
      </c>
      <c r="D86" s="6">
        <v>1</v>
      </c>
      <c r="E86" s="13">
        <f>SUM(G86:O86)</f>
        <v>75099</v>
      </c>
      <c r="F86" s="11">
        <f>AVERAGE(G86:O86)</f>
        <v>75099</v>
      </c>
      <c r="H86" s="11">
        <v>75099</v>
      </c>
    </row>
    <row r="87" spans="1:11" ht="10.5">
      <c r="A87">
        <v>1</v>
      </c>
      <c r="B87" s="33" t="s">
        <v>80</v>
      </c>
      <c r="C87" s="33" t="s">
        <v>20</v>
      </c>
      <c r="D87" s="6">
        <v>4</v>
      </c>
      <c r="E87" s="13">
        <f>SUM(G87:O87)</f>
        <v>262769</v>
      </c>
      <c r="F87" s="11">
        <f>AVERAGE(G87:O87)</f>
        <v>65692.25</v>
      </c>
      <c r="G87" s="69">
        <v>63766</v>
      </c>
      <c r="H87" s="11">
        <v>69460</v>
      </c>
      <c r="I87" s="69">
        <v>67165</v>
      </c>
      <c r="K87" s="69">
        <v>62378</v>
      </c>
    </row>
    <row r="88" spans="1:10" ht="10.5">
      <c r="A88">
        <v>1</v>
      </c>
      <c r="B88" s="33" t="s">
        <v>81</v>
      </c>
      <c r="C88" s="33" t="s">
        <v>16</v>
      </c>
      <c r="D88" s="6">
        <v>1</v>
      </c>
      <c r="E88" s="13">
        <f>SUM(G88:O88)</f>
        <v>70127</v>
      </c>
      <c r="F88" s="11">
        <f>AVERAGE(G88:O88)</f>
        <v>70127</v>
      </c>
      <c r="J88" s="11">
        <v>70127</v>
      </c>
    </row>
    <row r="89" spans="1:13" ht="10.5">
      <c r="A89">
        <v>1</v>
      </c>
      <c r="B89" s="33" t="s">
        <v>351</v>
      </c>
      <c r="C89" s="33" t="s">
        <v>19</v>
      </c>
      <c r="D89" s="6">
        <v>1</v>
      </c>
      <c r="E89" s="13">
        <f>SUM(G89:O89)</f>
        <v>40216</v>
      </c>
      <c r="F89" s="11">
        <f>AVERAGE(G89:O89)</f>
        <v>40216</v>
      </c>
      <c r="M89" s="69">
        <v>40216</v>
      </c>
    </row>
    <row r="90" spans="1:13" ht="10.5">
      <c r="A90">
        <v>1</v>
      </c>
      <c r="B90" s="33" t="s">
        <v>9</v>
      </c>
      <c r="C90" s="33" t="s">
        <v>10</v>
      </c>
      <c r="D90" s="6">
        <v>2</v>
      </c>
      <c r="E90" s="13">
        <f>SUM(G90:O90)</f>
        <v>113195</v>
      </c>
      <c r="F90" s="11">
        <f>AVERAGE(G90:O90)</f>
        <v>56597.5</v>
      </c>
      <c r="K90" s="69">
        <v>42493</v>
      </c>
      <c r="M90" s="69">
        <v>70702</v>
      </c>
    </row>
    <row r="91" spans="1:13" ht="10.5">
      <c r="A91">
        <v>1</v>
      </c>
      <c r="B91" s="33" t="s">
        <v>9</v>
      </c>
      <c r="C91" s="33" t="s">
        <v>49</v>
      </c>
      <c r="D91" s="6">
        <v>2</v>
      </c>
      <c r="E91" s="13">
        <f>SUM(G91:O91)</f>
        <v>72434</v>
      </c>
      <c r="F91" s="11">
        <f>AVERAGE(G91:O91)</f>
        <v>36217</v>
      </c>
      <c r="K91" s="69">
        <v>37931</v>
      </c>
      <c r="M91" s="69">
        <v>34503</v>
      </c>
    </row>
    <row r="92" spans="1:15" ht="10.5">
      <c r="A92">
        <v>1</v>
      </c>
      <c r="B92" s="33" t="s">
        <v>460</v>
      </c>
      <c r="C92" s="33" t="s">
        <v>19</v>
      </c>
      <c r="D92" s="6">
        <v>1</v>
      </c>
      <c r="E92" s="13">
        <f>SUM(G92:O92)</f>
        <v>66662</v>
      </c>
      <c r="F92" s="11">
        <f>AVERAGE(G92:O92)</f>
        <v>66662</v>
      </c>
      <c r="O92" s="101">
        <v>66662</v>
      </c>
    </row>
    <row r="93" spans="1:15" ht="10.5">
      <c r="A93">
        <v>1</v>
      </c>
      <c r="B93" s="33" t="s">
        <v>461</v>
      </c>
      <c r="C93" s="33" t="s">
        <v>14</v>
      </c>
      <c r="D93" s="6">
        <v>1</v>
      </c>
      <c r="E93" s="13">
        <f>SUM(G93:O93)</f>
        <v>54141</v>
      </c>
      <c r="F93" s="11">
        <f>AVERAGE(G93:O93)</f>
        <v>54141</v>
      </c>
      <c r="O93" s="101">
        <v>54141</v>
      </c>
    </row>
    <row r="94" spans="1:15" ht="10.5">
      <c r="A94">
        <v>1</v>
      </c>
      <c r="B94" s="33" t="s">
        <v>11</v>
      </c>
      <c r="C94" s="33" t="s">
        <v>12</v>
      </c>
      <c r="D94" s="6">
        <v>5</v>
      </c>
      <c r="E94" s="13">
        <f>SUM(G94:O94)</f>
        <v>328016</v>
      </c>
      <c r="F94" s="11">
        <f>AVERAGE(G94:O94)</f>
        <v>65603.2</v>
      </c>
      <c r="I94" s="69">
        <v>93247</v>
      </c>
      <c r="J94" s="11">
        <v>91409</v>
      </c>
      <c r="K94" s="69">
        <v>79760</v>
      </c>
      <c r="L94" s="11">
        <v>34000</v>
      </c>
      <c r="O94" s="101">
        <v>29600</v>
      </c>
    </row>
    <row r="95" spans="1:15" ht="10.5">
      <c r="A95">
        <v>1</v>
      </c>
      <c r="B95" s="33" t="s">
        <v>462</v>
      </c>
      <c r="C95" s="33" t="s">
        <v>108</v>
      </c>
      <c r="D95" s="6">
        <v>1</v>
      </c>
      <c r="E95" s="13">
        <f>SUM(G95:O95)</f>
        <v>66948</v>
      </c>
      <c r="F95" s="11">
        <f>AVERAGE(G95:O95)</f>
        <v>66948</v>
      </c>
      <c r="O95" s="101">
        <v>66948</v>
      </c>
    </row>
    <row r="96" spans="1:13" ht="10.5">
      <c r="A96">
        <v>1</v>
      </c>
      <c r="B96" s="33" t="s">
        <v>85</v>
      </c>
      <c r="C96" s="33" t="s">
        <v>67</v>
      </c>
      <c r="D96" s="6">
        <v>3</v>
      </c>
      <c r="E96" s="13">
        <f>SUM(G96:O96)</f>
        <v>143819</v>
      </c>
      <c r="F96" s="11">
        <f>AVERAGE(G96:O96)</f>
        <v>47939.666666666664</v>
      </c>
      <c r="I96" s="69">
        <v>38200</v>
      </c>
      <c r="K96" s="69">
        <v>51693</v>
      </c>
      <c r="M96" s="69">
        <v>53926</v>
      </c>
    </row>
    <row r="97" spans="1:14" ht="10.5">
      <c r="A97">
        <v>1</v>
      </c>
      <c r="B97" s="33" t="s">
        <v>86</v>
      </c>
      <c r="C97" s="33" t="s">
        <v>19</v>
      </c>
      <c r="D97" s="6">
        <v>3</v>
      </c>
      <c r="E97" s="13">
        <f>SUM(G97:O97)</f>
        <v>159772</v>
      </c>
      <c r="F97" s="11">
        <f>AVERAGE(G97:O97)</f>
        <v>53257.333333333336</v>
      </c>
      <c r="J97" s="11">
        <v>52000</v>
      </c>
      <c r="K97" s="69">
        <v>75325</v>
      </c>
      <c r="N97" s="11">
        <v>32447</v>
      </c>
    </row>
    <row r="98" spans="1:8" ht="10.5">
      <c r="A98">
        <v>1</v>
      </c>
      <c r="B98" s="33" t="s">
        <v>87</v>
      </c>
      <c r="C98" s="33" t="s">
        <v>19</v>
      </c>
      <c r="D98" s="6">
        <v>1</v>
      </c>
      <c r="E98" s="13">
        <f>SUM(G98:O98)</f>
        <v>75224</v>
      </c>
      <c r="F98" s="11">
        <f>AVERAGE(G98:O98)</f>
        <v>75224</v>
      </c>
      <c r="H98" s="11">
        <v>75224</v>
      </c>
    </row>
    <row r="99" spans="1:14" ht="10.5">
      <c r="A99">
        <v>1</v>
      </c>
      <c r="B99" s="33" t="s">
        <v>352</v>
      </c>
      <c r="C99" s="33" t="s">
        <v>19</v>
      </c>
      <c r="D99" s="6">
        <v>2</v>
      </c>
      <c r="E99" s="13">
        <f>SUM(G99:O99)</f>
        <v>78922</v>
      </c>
      <c r="F99" s="11">
        <f>AVERAGE(G99:O99)</f>
        <v>39461</v>
      </c>
      <c r="M99" s="69">
        <v>54473</v>
      </c>
      <c r="N99" s="11">
        <v>24449</v>
      </c>
    </row>
    <row r="100" spans="1:15" ht="10.5">
      <c r="A100">
        <v>1</v>
      </c>
      <c r="B100" s="33" t="s">
        <v>352</v>
      </c>
      <c r="C100" s="33" t="s">
        <v>14</v>
      </c>
      <c r="D100" s="6">
        <v>3</v>
      </c>
      <c r="E100" s="13">
        <f>SUM(G100:O100)</f>
        <v>87971</v>
      </c>
      <c r="F100" s="11">
        <f>AVERAGE(G100:O100)</f>
        <v>29323.666666666668</v>
      </c>
      <c r="M100" s="69">
        <v>39530</v>
      </c>
      <c r="N100" s="11">
        <v>25363</v>
      </c>
      <c r="O100" s="101">
        <v>23078</v>
      </c>
    </row>
    <row r="101" spans="1:14" ht="10.5">
      <c r="A101">
        <v>1</v>
      </c>
      <c r="B101" s="33" t="s">
        <v>353</v>
      </c>
      <c r="C101" s="33" t="s">
        <v>102</v>
      </c>
      <c r="D101" s="6">
        <v>2</v>
      </c>
      <c r="E101" s="13">
        <f>SUM(G101:O101)</f>
        <v>107600</v>
      </c>
      <c r="F101" s="11">
        <f>AVERAGE(G101:O101)</f>
        <v>53800</v>
      </c>
      <c r="M101" s="69">
        <v>46932</v>
      </c>
      <c r="N101" s="11">
        <v>60668</v>
      </c>
    </row>
    <row r="102" spans="1:15" ht="10.5">
      <c r="A102">
        <v>1</v>
      </c>
      <c r="B102" s="33" t="s">
        <v>353</v>
      </c>
      <c r="C102" s="33" t="s">
        <v>169</v>
      </c>
      <c r="D102" s="6">
        <v>1</v>
      </c>
      <c r="E102" s="13">
        <f>SUM(G102:O102)</f>
        <v>51556</v>
      </c>
      <c r="F102" s="11">
        <f>AVERAGE(G102:O102)</f>
        <v>51556</v>
      </c>
      <c r="O102" s="101">
        <v>51556</v>
      </c>
    </row>
    <row r="103" spans="1:15" ht="10.5">
      <c r="A103">
        <v>1</v>
      </c>
      <c r="B103" s="33" t="s">
        <v>89</v>
      </c>
      <c r="C103" s="33" t="s">
        <v>40</v>
      </c>
      <c r="D103" s="20">
        <v>7</v>
      </c>
      <c r="E103" s="19">
        <f>SUM(G103:O103)</f>
        <v>441480</v>
      </c>
      <c r="F103" s="11">
        <f>AVERAGE(G103:O103)</f>
        <v>63068.57142857143</v>
      </c>
      <c r="H103" s="11">
        <v>84582</v>
      </c>
      <c r="I103" s="69">
        <v>64200</v>
      </c>
      <c r="J103" s="11">
        <v>40000</v>
      </c>
      <c r="L103" s="11">
        <v>43000</v>
      </c>
      <c r="M103" s="69">
        <v>68000</v>
      </c>
      <c r="N103" s="11">
        <v>85898</v>
      </c>
      <c r="O103" s="101">
        <v>55800</v>
      </c>
    </row>
    <row r="104" spans="1:15" ht="10.5">
      <c r="A104">
        <v>1</v>
      </c>
      <c r="B104" s="33" t="s">
        <v>463</v>
      </c>
      <c r="C104" s="33" t="s">
        <v>65</v>
      </c>
      <c r="D104" s="6">
        <v>1</v>
      </c>
      <c r="E104" s="13">
        <f>SUM(G104:O104)</f>
        <v>76714</v>
      </c>
      <c r="F104" s="11">
        <f>AVERAGE(G104:O104)</f>
        <v>76714</v>
      </c>
      <c r="O104" s="101">
        <v>76714</v>
      </c>
    </row>
    <row r="105" spans="1:9" ht="10.5">
      <c r="A105">
        <v>1</v>
      </c>
      <c r="B105" s="33" t="s">
        <v>90</v>
      </c>
      <c r="C105" s="33" t="s">
        <v>56</v>
      </c>
      <c r="D105" s="6">
        <v>3</v>
      </c>
      <c r="E105" s="13">
        <f>SUM(G105:O105)</f>
        <v>202881</v>
      </c>
      <c r="F105" s="11">
        <f>AVERAGE(G105:O105)</f>
        <v>67627</v>
      </c>
      <c r="G105" s="69">
        <v>83174</v>
      </c>
      <c r="H105" s="11">
        <v>81707</v>
      </c>
      <c r="I105" s="69">
        <v>38000</v>
      </c>
    </row>
    <row r="106" spans="1:10" ht="10.5">
      <c r="A106">
        <v>1</v>
      </c>
      <c r="B106" s="33" t="s">
        <v>91</v>
      </c>
      <c r="C106" s="33" t="s">
        <v>56</v>
      </c>
      <c r="D106" s="6">
        <v>1</v>
      </c>
      <c r="E106" s="13">
        <f>SUM(G106:O106)</f>
        <v>65200</v>
      </c>
      <c r="F106" s="11">
        <f>AVERAGE(G106:O106)</f>
        <v>65200</v>
      </c>
      <c r="J106" s="11">
        <v>65200</v>
      </c>
    </row>
    <row r="107" spans="1:14" ht="10.5">
      <c r="A107">
        <v>1</v>
      </c>
      <c r="B107" s="33" t="s">
        <v>354</v>
      </c>
      <c r="C107" s="33" t="s">
        <v>340</v>
      </c>
      <c r="D107" s="6">
        <v>2</v>
      </c>
      <c r="E107" s="13">
        <f>SUM(G107:O107)</f>
        <v>148913</v>
      </c>
      <c r="F107" s="11">
        <f>AVERAGE(G107:O107)</f>
        <v>74456.5</v>
      </c>
      <c r="M107" s="69">
        <v>72910</v>
      </c>
      <c r="N107" s="11">
        <v>76003</v>
      </c>
    </row>
    <row r="108" spans="1:10" ht="10.5">
      <c r="A108">
        <v>1</v>
      </c>
      <c r="B108" s="33" t="s">
        <v>94</v>
      </c>
      <c r="C108" s="33" t="s">
        <v>95</v>
      </c>
      <c r="D108" s="6">
        <v>1</v>
      </c>
      <c r="E108" s="13">
        <f>SUM(G108:O108)</f>
        <v>70368</v>
      </c>
      <c r="F108" s="11">
        <f>AVERAGE(G108:O108)</f>
        <v>70368</v>
      </c>
      <c r="J108" s="11">
        <v>70368</v>
      </c>
    </row>
    <row r="109" spans="1:10" ht="10.5">
      <c r="A109">
        <v>1</v>
      </c>
      <c r="B109" s="33" t="s">
        <v>98</v>
      </c>
      <c r="C109" s="33" t="s">
        <v>18</v>
      </c>
      <c r="D109" s="6">
        <v>3</v>
      </c>
      <c r="E109" s="13">
        <f>SUM(G109:O109)</f>
        <v>198499</v>
      </c>
      <c r="F109" s="11">
        <f>AVERAGE(G109:O109)</f>
        <v>66166.33333333333</v>
      </c>
      <c r="H109" s="11">
        <v>68990</v>
      </c>
      <c r="I109" s="69">
        <v>63349</v>
      </c>
      <c r="J109" s="11">
        <v>66160</v>
      </c>
    </row>
    <row r="110" spans="1:14" ht="10.5">
      <c r="A110">
        <v>1</v>
      </c>
      <c r="B110" s="33" t="s">
        <v>406</v>
      </c>
      <c r="C110" s="33" t="s">
        <v>127</v>
      </c>
      <c r="D110" s="6">
        <v>1</v>
      </c>
      <c r="E110" s="13">
        <f>SUM(G110:O110)</f>
        <v>79731</v>
      </c>
      <c r="F110" s="11">
        <f>AVERAGE(G110:O110)</f>
        <v>79731</v>
      </c>
      <c r="N110" s="11">
        <v>79731</v>
      </c>
    </row>
    <row r="111" spans="1:15" ht="10.5">
      <c r="A111">
        <v>1</v>
      </c>
      <c r="B111" s="33" t="s">
        <v>464</v>
      </c>
      <c r="C111" s="33" t="s">
        <v>16</v>
      </c>
      <c r="D111" s="6">
        <v>1</v>
      </c>
      <c r="E111" s="13">
        <f>SUM(G111:O111)</f>
        <v>65709</v>
      </c>
      <c r="F111" s="11">
        <f>AVERAGE(G111:O111)</f>
        <v>65709</v>
      </c>
      <c r="O111" s="101">
        <v>65709</v>
      </c>
    </row>
    <row r="112" spans="1:9" ht="10.5">
      <c r="A112">
        <v>1</v>
      </c>
      <c r="B112" s="33" t="s">
        <v>99</v>
      </c>
      <c r="C112" s="33" t="s">
        <v>14</v>
      </c>
      <c r="D112" s="6">
        <v>2</v>
      </c>
      <c r="E112" s="13">
        <f>SUM(G112:O112)</f>
        <v>129053</v>
      </c>
      <c r="F112" s="11">
        <f>AVERAGE(G112:O112)</f>
        <v>64526.5</v>
      </c>
      <c r="H112" s="11">
        <v>66730</v>
      </c>
      <c r="I112" s="69">
        <v>62323</v>
      </c>
    </row>
    <row r="113" spans="1:12" ht="10.5">
      <c r="A113">
        <v>1</v>
      </c>
      <c r="B113" s="33" t="s">
        <v>202</v>
      </c>
      <c r="C113" s="33" t="s">
        <v>56</v>
      </c>
      <c r="D113" s="6">
        <v>1</v>
      </c>
      <c r="E113" s="13">
        <f>SUM(G113:O113)</f>
        <v>70664</v>
      </c>
      <c r="F113" s="11">
        <f>AVERAGE(G113:O113)</f>
        <v>70664</v>
      </c>
      <c r="L113" s="11">
        <v>70664</v>
      </c>
    </row>
    <row r="114" spans="1:15" ht="10.5">
      <c r="A114">
        <v>1</v>
      </c>
      <c r="B114" s="33" t="s">
        <v>465</v>
      </c>
      <c r="C114" s="33" t="s">
        <v>67</v>
      </c>
      <c r="D114" s="6">
        <v>1</v>
      </c>
      <c r="E114" s="13">
        <f>SUM(G114:O114)</f>
        <v>58748</v>
      </c>
      <c r="F114" s="11">
        <f>AVERAGE(G114:O114)</f>
        <v>58748</v>
      </c>
      <c r="O114" s="101">
        <v>58748</v>
      </c>
    </row>
    <row r="115" spans="1:14" ht="10.5">
      <c r="A115">
        <v>1</v>
      </c>
      <c r="B115" s="33" t="s">
        <v>343</v>
      </c>
      <c r="C115" s="33" t="s">
        <v>54</v>
      </c>
      <c r="D115" s="6">
        <v>2</v>
      </c>
      <c r="E115" s="13">
        <f>SUM(G115:O115)</f>
        <v>110767</v>
      </c>
      <c r="F115" s="11">
        <f>AVERAGE(G115:O115)</f>
        <v>55383.5</v>
      </c>
      <c r="M115" s="69">
        <v>74167</v>
      </c>
      <c r="N115" s="11">
        <v>36600</v>
      </c>
    </row>
    <row r="116" spans="1:14" ht="10.5">
      <c r="A116">
        <v>1</v>
      </c>
      <c r="B116" s="33" t="s">
        <v>203</v>
      </c>
      <c r="C116" s="33" t="s">
        <v>204</v>
      </c>
      <c r="D116" s="6">
        <v>2</v>
      </c>
      <c r="E116" s="13">
        <f>SUM(G116:O116)</f>
        <v>137255</v>
      </c>
      <c r="F116" s="11">
        <f>AVERAGE(G116:O116)</f>
        <v>68627.5</v>
      </c>
      <c r="L116" s="11">
        <v>70125</v>
      </c>
      <c r="N116" s="11">
        <v>67130</v>
      </c>
    </row>
    <row r="117" spans="1:14" ht="10.5">
      <c r="A117">
        <v>1</v>
      </c>
      <c r="B117" s="33" t="s">
        <v>205</v>
      </c>
      <c r="C117" s="33" t="s">
        <v>78</v>
      </c>
      <c r="D117" s="6">
        <v>2</v>
      </c>
      <c r="E117" s="13">
        <f>SUM(G117:O117)</f>
        <v>100600</v>
      </c>
      <c r="F117" s="11">
        <f>AVERAGE(G117:O117)</f>
        <v>50300</v>
      </c>
      <c r="L117" s="11">
        <v>50200</v>
      </c>
      <c r="N117" s="11">
        <v>50400</v>
      </c>
    </row>
    <row r="118" spans="1:15" ht="10.5">
      <c r="A118">
        <v>1</v>
      </c>
      <c r="B118" s="33" t="s">
        <v>100</v>
      </c>
      <c r="C118" s="33" t="s">
        <v>355</v>
      </c>
      <c r="D118" s="6">
        <v>2</v>
      </c>
      <c r="E118" s="13">
        <f>SUM(G118:O118)</f>
        <v>102390</v>
      </c>
      <c r="F118" s="11">
        <f>AVERAGE(G118:O118)</f>
        <v>51195</v>
      </c>
      <c r="M118" s="69">
        <v>58000</v>
      </c>
      <c r="O118" s="101">
        <v>44390</v>
      </c>
    </row>
    <row r="119" spans="1:9" ht="10.5">
      <c r="A119">
        <v>1</v>
      </c>
      <c r="B119" s="33" t="s">
        <v>100</v>
      </c>
      <c r="C119" s="33" t="s">
        <v>40</v>
      </c>
      <c r="D119" s="6">
        <v>1</v>
      </c>
      <c r="E119" s="13">
        <f>SUM(G119:O119)</f>
        <v>50400</v>
      </c>
      <c r="F119" s="11">
        <f>AVERAGE(G119:O119)</f>
        <v>50400</v>
      </c>
      <c r="I119" s="69">
        <v>50400</v>
      </c>
    </row>
    <row r="120" spans="1:8" ht="10.5">
      <c r="A120">
        <v>1</v>
      </c>
      <c r="B120" s="33" t="s">
        <v>101</v>
      </c>
      <c r="C120" s="33" t="s">
        <v>102</v>
      </c>
      <c r="D120" s="6">
        <v>2</v>
      </c>
      <c r="E120" s="13">
        <f>SUM(G120:O120)</f>
        <v>118110</v>
      </c>
      <c r="F120" s="11">
        <f>AVERAGE(G120:O120)</f>
        <v>59055</v>
      </c>
      <c r="G120" s="69">
        <v>67910</v>
      </c>
      <c r="H120" s="11">
        <v>50200</v>
      </c>
    </row>
    <row r="121" spans="1:13" ht="10.5">
      <c r="A121">
        <v>1</v>
      </c>
      <c r="B121" s="33" t="s">
        <v>103</v>
      </c>
      <c r="C121" s="33" t="s">
        <v>19</v>
      </c>
      <c r="D121" s="6">
        <v>3</v>
      </c>
      <c r="E121" s="13">
        <f>SUM(G121:O121)</f>
        <v>191683</v>
      </c>
      <c r="F121" s="11">
        <f>AVERAGE(G121:O121)</f>
        <v>63894.333333333336</v>
      </c>
      <c r="I121" s="69">
        <v>66901</v>
      </c>
      <c r="L121" s="11">
        <v>60227</v>
      </c>
      <c r="M121" s="69">
        <v>64555</v>
      </c>
    </row>
    <row r="122" spans="1:14" ht="10.5">
      <c r="A122">
        <v>1</v>
      </c>
      <c r="B122" s="33" t="s">
        <v>356</v>
      </c>
      <c r="C122" s="33" t="s">
        <v>42</v>
      </c>
      <c r="D122" s="6">
        <v>2</v>
      </c>
      <c r="E122" s="13">
        <f>SUM(G122:O122)</f>
        <v>107662</v>
      </c>
      <c r="F122" s="11">
        <f>AVERAGE(G122:O122)</f>
        <v>53831</v>
      </c>
      <c r="M122" s="69">
        <v>56246</v>
      </c>
      <c r="N122" s="11">
        <v>51416</v>
      </c>
    </row>
    <row r="123" spans="1:13" ht="10.5">
      <c r="A123">
        <v>1</v>
      </c>
      <c r="B123" s="33" t="s">
        <v>104</v>
      </c>
      <c r="C123" s="33" t="s">
        <v>10</v>
      </c>
      <c r="D123" s="6">
        <v>6</v>
      </c>
      <c r="E123" s="13">
        <f>SUM(G123:O123)</f>
        <v>330912</v>
      </c>
      <c r="F123" s="11">
        <f>AVERAGE(G123:O123)</f>
        <v>55152</v>
      </c>
      <c r="H123" s="11">
        <v>47200</v>
      </c>
      <c r="I123" s="69">
        <v>63522</v>
      </c>
      <c r="J123" s="11">
        <v>56398</v>
      </c>
      <c r="K123" s="69">
        <v>53521</v>
      </c>
      <c r="L123" s="11">
        <v>55489</v>
      </c>
      <c r="M123" s="69">
        <v>54782</v>
      </c>
    </row>
    <row r="124" spans="1:9" ht="10.5">
      <c r="A124">
        <v>1</v>
      </c>
      <c r="B124" s="33" t="s">
        <v>17</v>
      </c>
      <c r="C124" s="33" t="s">
        <v>18</v>
      </c>
      <c r="D124" s="6">
        <v>2</v>
      </c>
      <c r="E124" s="13">
        <f>SUM(G124:O124)</f>
        <v>172727</v>
      </c>
      <c r="F124" s="70">
        <f>AVERAGE(G124:O124)</f>
        <v>86363.5</v>
      </c>
      <c r="H124" s="11">
        <v>85148</v>
      </c>
      <c r="I124" s="69">
        <v>87579</v>
      </c>
    </row>
    <row r="125" spans="1:11" ht="10.5">
      <c r="A125">
        <v>1</v>
      </c>
      <c r="B125" s="33" t="s">
        <v>17</v>
      </c>
      <c r="C125" s="33" t="s">
        <v>65</v>
      </c>
      <c r="D125" s="6">
        <v>3</v>
      </c>
      <c r="E125" s="13">
        <f>SUM(G125:O125)</f>
        <v>168530</v>
      </c>
      <c r="F125" s="11">
        <f>AVERAGE(G125:O125)</f>
        <v>56176.666666666664</v>
      </c>
      <c r="H125" s="11">
        <v>12800</v>
      </c>
      <c r="I125" s="69">
        <v>78651</v>
      </c>
      <c r="K125" s="69">
        <v>77079</v>
      </c>
    </row>
    <row r="126" spans="1:13" ht="10.5">
      <c r="A126">
        <v>1</v>
      </c>
      <c r="B126" s="33" t="s">
        <v>105</v>
      </c>
      <c r="C126" s="33" t="s">
        <v>108</v>
      </c>
      <c r="D126" s="6">
        <v>1</v>
      </c>
      <c r="E126" s="13">
        <f>SUM(G126:O126)</f>
        <v>63411</v>
      </c>
      <c r="F126" s="11">
        <f>AVERAGE(G126:O126)</f>
        <v>63411</v>
      </c>
      <c r="M126" s="69">
        <v>63411</v>
      </c>
    </row>
    <row r="127" spans="1:11" ht="10.5">
      <c r="A127">
        <v>1</v>
      </c>
      <c r="B127" s="33" t="s">
        <v>105</v>
      </c>
      <c r="C127" s="33" t="s">
        <v>10</v>
      </c>
      <c r="D127" s="6">
        <v>1</v>
      </c>
      <c r="E127" s="13">
        <f>SUM(G127:O127)</f>
        <v>34910</v>
      </c>
      <c r="F127" s="11">
        <f>AVERAGE(G127:O127)</f>
        <v>34910</v>
      </c>
      <c r="K127" s="69">
        <v>34910</v>
      </c>
    </row>
    <row r="128" spans="1:7" ht="10.5">
      <c r="A128">
        <v>1</v>
      </c>
      <c r="B128" s="33" t="s">
        <v>106</v>
      </c>
      <c r="C128" s="33" t="s">
        <v>56</v>
      </c>
      <c r="D128" s="6">
        <v>1</v>
      </c>
      <c r="E128" s="13">
        <f>SUM(G128:O128)</f>
        <v>51161</v>
      </c>
      <c r="F128" s="11">
        <f>AVERAGE(G128:O128)</f>
        <v>51161</v>
      </c>
      <c r="G128" s="69">
        <v>51161</v>
      </c>
    </row>
    <row r="129" spans="1:15" ht="10.5">
      <c r="A129">
        <v>1</v>
      </c>
      <c r="B129" s="33" t="s">
        <v>359</v>
      </c>
      <c r="C129" s="33" t="s">
        <v>16</v>
      </c>
      <c r="D129" s="6">
        <v>2</v>
      </c>
      <c r="E129" s="13">
        <f>SUM(G129:O129)</f>
        <v>128600</v>
      </c>
      <c r="F129" s="11">
        <f>AVERAGE(G129:O129)</f>
        <v>64300</v>
      </c>
      <c r="M129" s="69">
        <v>74000</v>
      </c>
      <c r="O129" s="101">
        <v>54600</v>
      </c>
    </row>
    <row r="130" spans="1:10" ht="10.5">
      <c r="A130">
        <v>1</v>
      </c>
      <c r="B130" s="33" t="s">
        <v>107</v>
      </c>
      <c r="C130" s="33" t="s">
        <v>108</v>
      </c>
      <c r="D130" s="6">
        <v>2</v>
      </c>
      <c r="E130" s="13">
        <f>SUM(G130:O130)</f>
        <v>101032</v>
      </c>
      <c r="F130" s="11">
        <f>AVERAGE(G130:O130)</f>
        <v>50516</v>
      </c>
      <c r="I130" s="69">
        <v>39400</v>
      </c>
      <c r="J130" s="11">
        <v>61632</v>
      </c>
    </row>
    <row r="131" spans="1:14" ht="10.5">
      <c r="A131">
        <v>1</v>
      </c>
      <c r="B131" s="33" t="s">
        <v>408</v>
      </c>
      <c r="C131" s="33" t="s">
        <v>12</v>
      </c>
      <c r="D131" s="6">
        <v>1</v>
      </c>
      <c r="E131" s="13">
        <f>SUM(G131:O131)</f>
        <v>41600</v>
      </c>
      <c r="F131" s="11">
        <f>AVERAGE(G131:O131)</f>
        <v>41600</v>
      </c>
      <c r="N131" s="11">
        <v>41600</v>
      </c>
    </row>
    <row r="132" spans="1:13" ht="10.5">
      <c r="A132">
        <v>1</v>
      </c>
      <c r="B132" s="33" t="s">
        <v>109</v>
      </c>
      <c r="C132" s="33" t="s">
        <v>18</v>
      </c>
      <c r="D132" s="6">
        <v>2</v>
      </c>
      <c r="E132" s="13">
        <f>SUM(G132:O132)</f>
        <v>121771</v>
      </c>
      <c r="F132" s="11">
        <f>AVERAGE(G132:O132)</f>
        <v>60885.5</v>
      </c>
      <c r="J132" s="11">
        <v>59755</v>
      </c>
      <c r="M132" s="69">
        <v>62016</v>
      </c>
    </row>
    <row r="133" spans="1:14" ht="10.5">
      <c r="A133">
        <v>1</v>
      </c>
      <c r="B133" s="33" t="s">
        <v>409</v>
      </c>
      <c r="C133" s="33" t="s">
        <v>74</v>
      </c>
      <c r="D133" s="6">
        <v>1</v>
      </c>
      <c r="E133" s="13">
        <f>SUM(G133:O133)</f>
        <v>52903</v>
      </c>
      <c r="F133" s="11">
        <f>AVERAGE(G133:O133)</f>
        <v>52903</v>
      </c>
      <c r="N133" s="11">
        <v>52903</v>
      </c>
    </row>
    <row r="134" spans="1:15" ht="10.5">
      <c r="A134">
        <v>1</v>
      </c>
      <c r="B134" s="33" t="s">
        <v>360</v>
      </c>
      <c r="C134" s="33" t="s">
        <v>19</v>
      </c>
      <c r="D134" s="6">
        <v>3</v>
      </c>
      <c r="E134" s="13">
        <f>SUM(G134:O134)</f>
        <v>183010</v>
      </c>
      <c r="F134" s="11">
        <f>AVERAGE(G134:O134)</f>
        <v>61003.333333333336</v>
      </c>
      <c r="M134" s="69">
        <v>65807</v>
      </c>
      <c r="N134" s="11">
        <v>68304</v>
      </c>
      <c r="O134" s="101">
        <v>48899</v>
      </c>
    </row>
    <row r="135" spans="1:11" ht="10.5">
      <c r="A135">
        <v>1</v>
      </c>
      <c r="B135" s="33" t="s">
        <v>110</v>
      </c>
      <c r="C135" s="33" t="s">
        <v>16</v>
      </c>
      <c r="D135" s="6">
        <v>1</v>
      </c>
      <c r="E135" s="13">
        <f>SUM(G135:O135)</f>
        <v>47756</v>
      </c>
      <c r="F135" s="11">
        <f>AVERAGE(G135:O135)</f>
        <v>47756</v>
      </c>
      <c r="K135" s="69">
        <v>47756</v>
      </c>
    </row>
    <row r="136" spans="1:13" ht="10.5">
      <c r="A136">
        <v>1</v>
      </c>
      <c r="B136" s="33" t="s">
        <v>206</v>
      </c>
      <c r="C136" s="33" t="s">
        <v>40</v>
      </c>
      <c r="D136" s="6">
        <v>2</v>
      </c>
      <c r="E136" s="13">
        <f>SUM(G136:O136)</f>
        <v>123304</v>
      </c>
      <c r="F136" s="11">
        <f>AVERAGE(G136:O136)</f>
        <v>61652</v>
      </c>
      <c r="L136" s="11">
        <v>56375</v>
      </c>
      <c r="M136" s="69">
        <v>66929</v>
      </c>
    </row>
    <row r="137" spans="1:10" ht="10.5">
      <c r="A137">
        <v>1</v>
      </c>
      <c r="B137" s="33" t="s">
        <v>111</v>
      </c>
      <c r="C137" s="33" t="s">
        <v>56</v>
      </c>
      <c r="D137" s="6">
        <v>1</v>
      </c>
      <c r="E137" s="13">
        <f>SUM(G137:O137)</f>
        <v>66153</v>
      </c>
      <c r="F137" s="11">
        <f>AVERAGE(G137:O137)</f>
        <v>66153</v>
      </c>
      <c r="J137" s="11">
        <v>66153</v>
      </c>
    </row>
    <row r="138" spans="1:10" ht="10.5">
      <c r="A138">
        <v>1</v>
      </c>
      <c r="B138" s="33" t="s">
        <v>112</v>
      </c>
      <c r="C138" s="33" t="s">
        <v>113</v>
      </c>
      <c r="D138" s="6">
        <v>2</v>
      </c>
      <c r="E138" s="13">
        <f>SUM(G138:O138)</f>
        <v>99805</v>
      </c>
      <c r="F138" s="11">
        <f>AVERAGE(G138:O138)</f>
        <v>49902.5</v>
      </c>
      <c r="I138" s="69">
        <v>24400</v>
      </c>
      <c r="J138" s="11">
        <v>75405</v>
      </c>
    </row>
    <row r="139" spans="1:15" ht="10.5">
      <c r="A139">
        <v>1</v>
      </c>
      <c r="B139" s="33" t="s">
        <v>114</v>
      </c>
      <c r="C139" s="33" t="s">
        <v>56</v>
      </c>
      <c r="D139" s="6">
        <v>3</v>
      </c>
      <c r="E139" s="13">
        <f>SUM(G139:O139)</f>
        <v>194911</v>
      </c>
      <c r="F139" s="11">
        <f>AVERAGE(G139:O139)</f>
        <v>64970.333333333336</v>
      </c>
      <c r="H139" s="11">
        <v>31000</v>
      </c>
      <c r="J139" s="11">
        <v>80967</v>
      </c>
      <c r="O139" s="101">
        <v>82944</v>
      </c>
    </row>
    <row r="140" spans="1:13" ht="10.5">
      <c r="A140">
        <v>1</v>
      </c>
      <c r="B140" s="33" t="s">
        <v>115</v>
      </c>
      <c r="C140" s="33" t="s">
        <v>67</v>
      </c>
      <c r="D140" s="6">
        <v>2</v>
      </c>
      <c r="E140" s="13">
        <f>SUM(G140:O140)</f>
        <v>110165</v>
      </c>
      <c r="F140" s="11">
        <f>AVERAGE(G140:O140)</f>
        <v>55082.5</v>
      </c>
      <c r="K140" s="69">
        <v>57286</v>
      </c>
      <c r="M140" s="69">
        <v>52879</v>
      </c>
    </row>
    <row r="141" spans="1:10" ht="10.5">
      <c r="A141">
        <v>1</v>
      </c>
      <c r="B141" s="33" t="s">
        <v>116</v>
      </c>
      <c r="C141" s="33" t="s">
        <v>117</v>
      </c>
      <c r="D141" s="6">
        <v>1</v>
      </c>
      <c r="E141" s="13">
        <f>SUM(G141:O141)</f>
        <v>75197</v>
      </c>
      <c r="F141" s="11">
        <f>AVERAGE(G141:O141)</f>
        <v>75197</v>
      </c>
      <c r="J141" s="11">
        <v>75197</v>
      </c>
    </row>
    <row r="142" spans="1:8" ht="10.5">
      <c r="A142">
        <v>1</v>
      </c>
      <c r="B142" s="33" t="s">
        <v>118</v>
      </c>
      <c r="C142" s="33" t="s">
        <v>119</v>
      </c>
      <c r="D142" s="6">
        <v>1</v>
      </c>
      <c r="E142" s="13">
        <f>SUM(G142:O142)</f>
        <v>74326</v>
      </c>
      <c r="F142" s="11">
        <f>AVERAGE(G142:O142)</f>
        <v>74326</v>
      </c>
      <c r="H142" s="11">
        <v>74326</v>
      </c>
    </row>
    <row r="143" spans="1:7" ht="10.5">
      <c r="A143">
        <v>1</v>
      </c>
      <c r="B143" s="33" t="s">
        <v>120</v>
      </c>
      <c r="C143" s="33" t="s">
        <v>16</v>
      </c>
      <c r="D143" s="6">
        <v>1</v>
      </c>
      <c r="E143" s="13">
        <f>SUM(G143:O143)</f>
        <v>74112</v>
      </c>
      <c r="F143" s="11">
        <f>AVERAGE(G143:O143)</f>
        <v>74112</v>
      </c>
      <c r="G143" s="69">
        <v>74112</v>
      </c>
    </row>
    <row r="144" spans="1:14" ht="10.5">
      <c r="A144">
        <v>1</v>
      </c>
      <c r="B144" s="33" t="s">
        <v>363</v>
      </c>
      <c r="C144" s="33" t="s">
        <v>16</v>
      </c>
      <c r="D144" s="6">
        <v>2</v>
      </c>
      <c r="E144" s="13">
        <f>SUM(G144:O144)</f>
        <v>109709</v>
      </c>
      <c r="F144" s="11">
        <f>AVERAGE(G144:O144)</f>
        <v>54854.5</v>
      </c>
      <c r="M144" s="69">
        <v>60421</v>
      </c>
      <c r="N144" s="11">
        <v>49288</v>
      </c>
    </row>
    <row r="145" spans="1:10" ht="10.5">
      <c r="A145">
        <v>1</v>
      </c>
      <c r="B145" s="33" t="s">
        <v>121</v>
      </c>
      <c r="C145" s="33" t="s">
        <v>122</v>
      </c>
      <c r="D145" s="6">
        <v>1</v>
      </c>
      <c r="E145" s="13">
        <f>SUM(G145:O145)</f>
        <v>43600</v>
      </c>
      <c r="F145" s="11">
        <f>AVERAGE(G145:O145)</f>
        <v>43600</v>
      </c>
      <c r="J145" s="11">
        <v>43600</v>
      </c>
    </row>
    <row r="146" spans="1:15" ht="10.5">
      <c r="A146">
        <v>1</v>
      </c>
      <c r="B146" s="33" t="s">
        <v>466</v>
      </c>
      <c r="C146" s="33" t="s">
        <v>54</v>
      </c>
      <c r="D146" s="6">
        <v>1</v>
      </c>
      <c r="E146" s="13">
        <f>SUM(G146:O146)</f>
        <v>57002</v>
      </c>
      <c r="F146" s="11">
        <f>AVERAGE(G146:O146)</f>
        <v>57002</v>
      </c>
      <c r="O146" s="101">
        <v>57002</v>
      </c>
    </row>
    <row r="147" spans="1:12" ht="10.5">
      <c r="A147">
        <v>1</v>
      </c>
      <c r="B147" s="33" t="s">
        <v>15</v>
      </c>
      <c r="C147" s="33" t="s">
        <v>16</v>
      </c>
      <c r="D147" s="6">
        <v>3</v>
      </c>
      <c r="E147" s="13">
        <f>SUM(G147:O147)</f>
        <v>256834</v>
      </c>
      <c r="F147" s="11">
        <f>AVERAGE(G147:O147)</f>
        <v>85611.33333333333</v>
      </c>
      <c r="I147" s="69">
        <v>90473</v>
      </c>
      <c r="J147" s="11">
        <v>84058</v>
      </c>
      <c r="L147" s="11">
        <v>82303</v>
      </c>
    </row>
    <row r="148" spans="1:8" ht="10.5">
      <c r="A148">
        <v>1</v>
      </c>
      <c r="B148" s="33" t="s">
        <v>123</v>
      </c>
      <c r="C148" s="33" t="s">
        <v>19</v>
      </c>
      <c r="D148" s="6">
        <v>1</v>
      </c>
      <c r="E148" s="13">
        <f>SUM(G148:O148)</f>
        <v>55059</v>
      </c>
      <c r="F148" s="11">
        <f>AVERAGE(G148:O148)</f>
        <v>55059</v>
      </c>
      <c r="H148" s="11">
        <v>55059</v>
      </c>
    </row>
    <row r="149" spans="1:13" ht="10.5">
      <c r="A149">
        <v>1</v>
      </c>
      <c r="B149" s="33" t="s">
        <v>124</v>
      </c>
      <c r="C149" s="33" t="s">
        <v>67</v>
      </c>
      <c r="D149" s="6">
        <v>3</v>
      </c>
      <c r="E149" s="13">
        <f>SUM(G149:O149)</f>
        <v>184189</v>
      </c>
      <c r="F149" s="11">
        <f>AVERAGE(G149:O149)</f>
        <v>61396.333333333336</v>
      </c>
      <c r="K149" s="69">
        <v>74602</v>
      </c>
      <c r="L149" s="11">
        <v>45400</v>
      </c>
      <c r="M149" s="69">
        <v>64187</v>
      </c>
    </row>
    <row r="150" spans="1:15" ht="10.5">
      <c r="A150">
        <v>1</v>
      </c>
      <c r="B150" s="33" t="s">
        <v>125</v>
      </c>
      <c r="C150" s="33" t="s">
        <v>40</v>
      </c>
      <c r="D150" s="6">
        <v>4</v>
      </c>
      <c r="E150" s="13">
        <f>SUM(G150:O150)</f>
        <v>180701</v>
      </c>
      <c r="F150" s="11">
        <f>AVERAGE(G150:O150)</f>
        <v>45175.25</v>
      </c>
      <c r="G150" s="69">
        <v>50000</v>
      </c>
      <c r="I150" s="69">
        <v>43186</v>
      </c>
      <c r="L150" s="11">
        <v>45014</v>
      </c>
      <c r="O150" s="101">
        <v>42501</v>
      </c>
    </row>
    <row r="151" spans="1:12" ht="10.5">
      <c r="A151">
        <v>1</v>
      </c>
      <c r="B151" s="33" t="s">
        <v>125</v>
      </c>
      <c r="C151" s="33" t="s">
        <v>56</v>
      </c>
      <c r="D151" s="6">
        <v>1</v>
      </c>
      <c r="E151" s="13">
        <f>SUM(G151:O151)</f>
        <v>39302</v>
      </c>
      <c r="F151" s="11">
        <f>AVERAGE(G151:O151)</f>
        <v>39302</v>
      </c>
      <c r="L151" s="11">
        <v>39302</v>
      </c>
    </row>
    <row r="152" spans="1:9" ht="10.5">
      <c r="A152">
        <v>1</v>
      </c>
      <c r="B152" s="33" t="s">
        <v>126</v>
      </c>
      <c r="C152" s="33" t="s">
        <v>127</v>
      </c>
      <c r="D152" s="6">
        <v>2</v>
      </c>
      <c r="E152" s="13">
        <f>SUM(G152:O152)</f>
        <v>104894</v>
      </c>
      <c r="F152" s="11">
        <f>AVERAGE(G152:O152)</f>
        <v>52447</v>
      </c>
      <c r="H152" s="11">
        <v>61479</v>
      </c>
      <c r="I152" s="69">
        <v>43415</v>
      </c>
    </row>
    <row r="153" spans="1:15" ht="10.5">
      <c r="A153">
        <v>1</v>
      </c>
      <c r="B153" s="33" t="s">
        <v>467</v>
      </c>
      <c r="C153" s="33" t="s">
        <v>14</v>
      </c>
      <c r="D153" s="6">
        <v>1</v>
      </c>
      <c r="E153" s="13">
        <f>SUM(G153:O153)</f>
        <v>79912</v>
      </c>
      <c r="F153" s="11">
        <f>AVERAGE(G153:O153)</f>
        <v>79912</v>
      </c>
      <c r="O153" s="101">
        <v>79912</v>
      </c>
    </row>
    <row r="154" spans="1:14" ht="10.5">
      <c r="A154">
        <v>1</v>
      </c>
      <c r="B154" s="33" t="s">
        <v>364</v>
      </c>
      <c r="C154" s="33" t="s">
        <v>102</v>
      </c>
      <c r="D154" s="6">
        <v>2</v>
      </c>
      <c r="E154" s="13">
        <f>SUM(G154:O154)</f>
        <v>130084</v>
      </c>
      <c r="F154" s="11">
        <f>AVERAGE(G154:O154)</f>
        <v>65042</v>
      </c>
      <c r="M154" s="69">
        <v>67546</v>
      </c>
      <c r="N154" s="11">
        <v>62538</v>
      </c>
    </row>
    <row r="155" spans="1:7" ht="10.5">
      <c r="A155">
        <v>1</v>
      </c>
      <c r="B155" s="33" t="s">
        <v>128</v>
      </c>
      <c r="C155" s="33" t="s">
        <v>129</v>
      </c>
      <c r="D155" s="6">
        <v>1</v>
      </c>
      <c r="E155" s="13">
        <f>SUM(G155:O155)</f>
        <v>61714</v>
      </c>
      <c r="F155" s="11">
        <f>AVERAGE(G155:O155)</f>
        <v>61714</v>
      </c>
      <c r="G155" s="69">
        <v>61714</v>
      </c>
    </row>
    <row r="156" spans="1:15" ht="10.5">
      <c r="A156">
        <v>1</v>
      </c>
      <c r="B156" s="33" t="s">
        <v>468</v>
      </c>
      <c r="C156" s="33" t="s">
        <v>18</v>
      </c>
      <c r="D156" s="6">
        <v>1</v>
      </c>
      <c r="E156" s="13">
        <f>SUM(G156:O156)</f>
        <v>67245</v>
      </c>
      <c r="F156" s="11">
        <f>AVERAGE(G156:O156)</f>
        <v>67245</v>
      </c>
      <c r="O156" s="101">
        <v>67245</v>
      </c>
    </row>
    <row r="157" spans="1:14" ht="10.5">
      <c r="A157">
        <v>1</v>
      </c>
      <c r="B157" s="33" t="s">
        <v>365</v>
      </c>
      <c r="C157" s="33" t="s">
        <v>148</v>
      </c>
      <c r="D157" s="6">
        <v>2</v>
      </c>
      <c r="E157" s="13">
        <f>SUM(G157:O157)</f>
        <v>143934</v>
      </c>
      <c r="F157" s="11">
        <f>AVERAGE(G157:O157)</f>
        <v>71967</v>
      </c>
      <c r="M157" s="69">
        <v>71537</v>
      </c>
      <c r="N157" s="11">
        <v>72397</v>
      </c>
    </row>
    <row r="158" spans="1:9" ht="10.5">
      <c r="A158">
        <v>1</v>
      </c>
      <c r="B158" s="33" t="s">
        <v>130</v>
      </c>
      <c r="C158" s="33" t="s">
        <v>74</v>
      </c>
      <c r="D158" s="6">
        <v>2</v>
      </c>
      <c r="E158" s="13">
        <f>SUM(G158:O158)</f>
        <v>98898</v>
      </c>
      <c r="F158" s="11">
        <f>AVERAGE(G158:O158)</f>
        <v>49449</v>
      </c>
      <c r="H158" s="11">
        <v>47465</v>
      </c>
      <c r="I158" s="69">
        <v>51433</v>
      </c>
    </row>
    <row r="159" spans="1:12" ht="10.5">
      <c r="A159">
        <v>1</v>
      </c>
      <c r="B159" s="33" t="s">
        <v>131</v>
      </c>
      <c r="C159" s="33" t="s">
        <v>67</v>
      </c>
      <c r="D159" s="6">
        <v>4</v>
      </c>
      <c r="E159" s="13">
        <f>SUM(G159:O159)</f>
        <v>225235</v>
      </c>
      <c r="F159" s="11">
        <f>AVERAGE(G159:O159)</f>
        <v>56308.75</v>
      </c>
      <c r="H159" s="11">
        <v>76368</v>
      </c>
      <c r="I159" s="69">
        <v>37000</v>
      </c>
      <c r="J159" s="11">
        <v>41000</v>
      </c>
      <c r="L159" s="11">
        <v>70867</v>
      </c>
    </row>
    <row r="160" spans="1:14" ht="10.5">
      <c r="A160">
        <v>1</v>
      </c>
      <c r="B160" s="33" t="s">
        <v>132</v>
      </c>
      <c r="C160" s="33" t="s">
        <v>102</v>
      </c>
      <c r="D160" s="6">
        <v>3</v>
      </c>
      <c r="E160" s="13">
        <f>SUM(G160:O160)</f>
        <v>152191</v>
      </c>
      <c r="F160" s="11">
        <f>AVERAGE(G160:O160)</f>
        <v>50730.333333333336</v>
      </c>
      <c r="G160" s="69">
        <v>26000</v>
      </c>
      <c r="I160" s="69">
        <v>67702</v>
      </c>
      <c r="N160" s="11">
        <v>58489</v>
      </c>
    </row>
    <row r="161" spans="1:14" ht="10.5">
      <c r="A161">
        <v>1</v>
      </c>
      <c r="B161" s="33" t="s">
        <v>411</v>
      </c>
      <c r="C161" s="33" t="s">
        <v>412</v>
      </c>
      <c r="D161" s="6">
        <v>1</v>
      </c>
      <c r="E161" s="13">
        <f>SUM(G161:O161)</f>
        <v>61600</v>
      </c>
      <c r="F161" s="11">
        <f>AVERAGE(G161:O161)</f>
        <v>61600</v>
      </c>
      <c r="N161" s="11">
        <v>61600</v>
      </c>
    </row>
    <row r="162" spans="1:15" ht="10.5">
      <c r="A162">
        <v>1</v>
      </c>
      <c r="B162" s="33" t="s">
        <v>469</v>
      </c>
      <c r="C162" s="33" t="s">
        <v>470</v>
      </c>
      <c r="D162" s="6">
        <v>1</v>
      </c>
      <c r="E162" s="13">
        <f>SUM(G162:O162)</f>
        <v>78132</v>
      </c>
      <c r="F162" s="11">
        <f>AVERAGE(G162:O162)</f>
        <v>78132</v>
      </c>
      <c r="O162" s="101">
        <v>78132</v>
      </c>
    </row>
    <row r="163" spans="1:13" ht="10.5">
      <c r="A163">
        <v>1</v>
      </c>
      <c r="B163" s="33" t="s">
        <v>207</v>
      </c>
      <c r="C163" s="33" t="s">
        <v>16</v>
      </c>
      <c r="D163" s="6">
        <v>2</v>
      </c>
      <c r="E163" s="13">
        <f>SUM(G163:O163)</f>
        <v>156010</v>
      </c>
      <c r="F163" s="11">
        <f>AVERAGE(G163:O163)</f>
        <v>78005</v>
      </c>
      <c r="L163" s="11">
        <v>79234</v>
      </c>
      <c r="M163" s="69">
        <v>76776</v>
      </c>
    </row>
    <row r="164" spans="1:13" ht="10.5">
      <c r="A164">
        <v>1</v>
      </c>
      <c r="B164" s="33" t="s">
        <v>366</v>
      </c>
      <c r="C164" s="33" t="s">
        <v>129</v>
      </c>
      <c r="D164" s="6">
        <v>1</v>
      </c>
      <c r="E164" s="13">
        <f>SUM(G164:O164)</f>
        <v>18965</v>
      </c>
      <c r="F164" s="11">
        <f>AVERAGE(G164:O164)</f>
        <v>18965</v>
      </c>
      <c r="M164" s="69">
        <v>18965</v>
      </c>
    </row>
    <row r="165" spans="1:9" ht="10.5">
      <c r="A165">
        <v>1</v>
      </c>
      <c r="B165" s="33" t="s">
        <v>135</v>
      </c>
      <c r="C165" s="33" t="s">
        <v>16</v>
      </c>
      <c r="D165" s="6">
        <v>2</v>
      </c>
      <c r="E165" s="13">
        <f>SUM(G165:O165)</f>
        <v>135464</v>
      </c>
      <c r="F165" s="11">
        <f>AVERAGE(G165:O165)</f>
        <v>67732</v>
      </c>
      <c r="H165" s="11">
        <v>66637</v>
      </c>
      <c r="I165" s="69">
        <v>68827</v>
      </c>
    </row>
    <row r="166" spans="1:12" ht="10.5">
      <c r="A166">
        <v>1</v>
      </c>
      <c r="B166" s="33" t="s">
        <v>136</v>
      </c>
      <c r="C166" s="33" t="s">
        <v>18</v>
      </c>
      <c r="D166" s="6">
        <v>3</v>
      </c>
      <c r="E166" s="13">
        <f>SUM(G166:O166)</f>
        <v>217112</v>
      </c>
      <c r="F166" s="11">
        <f>AVERAGE(G166:O166)</f>
        <v>72370.66666666667</v>
      </c>
      <c r="H166" s="11">
        <v>73518</v>
      </c>
      <c r="I166" s="69">
        <v>76143</v>
      </c>
      <c r="L166" s="11">
        <v>67451</v>
      </c>
    </row>
    <row r="167" spans="1:9" ht="10.5">
      <c r="A167">
        <v>1</v>
      </c>
      <c r="B167" s="33" t="s">
        <v>13</v>
      </c>
      <c r="C167" s="33" t="s">
        <v>14</v>
      </c>
      <c r="D167" s="6">
        <v>1</v>
      </c>
      <c r="E167" s="13">
        <f>SUM(G167:O167)</f>
        <v>88649</v>
      </c>
      <c r="F167" s="70">
        <f>AVERAGE(G167:O167)</f>
        <v>88649</v>
      </c>
      <c r="I167" s="69">
        <v>88649</v>
      </c>
    </row>
    <row r="168" spans="1:11" ht="10.5">
      <c r="A168">
        <v>1</v>
      </c>
      <c r="B168" s="33" t="s">
        <v>139</v>
      </c>
      <c r="C168" s="33" t="s">
        <v>16</v>
      </c>
      <c r="D168" s="6">
        <v>2</v>
      </c>
      <c r="E168" s="13">
        <f>SUM(G168:O168)</f>
        <v>75400</v>
      </c>
      <c r="F168" s="11">
        <f>AVERAGE(G168:O168)</f>
        <v>37700</v>
      </c>
      <c r="I168" s="69">
        <v>39400</v>
      </c>
      <c r="K168" s="69">
        <v>36000</v>
      </c>
    </row>
    <row r="169" spans="1:15" ht="10.5">
      <c r="A169">
        <v>1</v>
      </c>
      <c r="B169" s="33" t="s">
        <v>471</v>
      </c>
      <c r="C169" s="33" t="s">
        <v>19</v>
      </c>
      <c r="D169" s="6">
        <v>1</v>
      </c>
      <c r="E169" s="13">
        <f>SUM(G169:O169)</f>
        <v>68283</v>
      </c>
      <c r="F169" s="11">
        <f>AVERAGE(G169:O169)</f>
        <v>68283</v>
      </c>
      <c r="O169" s="101">
        <v>68283</v>
      </c>
    </row>
    <row r="170" spans="1:15" ht="10.5">
      <c r="A170">
        <v>1</v>
      </c>
      <c r="B170" s="33" t="s">
        <v>141</v>
      </c>
      <c r="C170" s="33" t="s">
        <v>142</v>
      </c>
      <c r="D170" s="6">
        <v>4</v>
      </c>
      <c r="E170" s="13">
        <f>SUM(G170:O170)</f>
        <v>288858</v>
      </c>
      <c r="F170" s="11">
        <f>AVERAGE(G170:O170)</f>
        <v>72214.5</v>
      </c>
      <c r="J170" s="11">
        <v>51000</v>
      </c>
      <c r="L170" s="11">
        <v>73809</v>
      </c>
      <c r="N170" s="11">
        <v>79925</v>
      </c>
      <c r="O170" s="101">
        <v>84124</v>
      </c>
    </row>
    <row r="171" spans="1:11" ht="10.5">
      <c r="A171">
        <v>1</v>
      </c>
      <c r="B171" s="33" t="s">
        <v>143</v>
      </c>
      <c r="C171" s="33" t="s">
        <v>65</v>
      </c>
      <c r="D171" s="6">
        <v>1</v>
      </c>
      <c r="E171" s="13">
        <f>SUM(G171:O171)</f>
        <v>70795</v>
      </c>
      <c r="F171" s="11">
        <f>AVERAGE(G171:O171)</f>
        <v>70795</v>
      </c>
      <c r="K171" s="69">
        <v>70795</v>
      </c>
    </row>
    <row r="172" spans="1:9" ht="10.5">
      <c r="A172">
        <v>1</v>
      </c>
      <c r="B172" s="33" t="s">
        <v>144</v>
      </c>
      <c r="C172" s="33" t="s">
        <v>19</v>
      </c>
      <c r="D172" s="6">
        <v>1</v>
      </c>
      <c r="E172" s="13">
        <f>SUM(G172:O172)</f>
        <v>45243</v>
      </c>
      <c r="F172" s="11">
        <f>AVERAGE(G172:O172)</f>
        <v>45243</v>
      </c>
      <c r="I172" s="69">
        <v>45243</v>
      </c>
    </row>
    <row r="173" spans="1:14" ht="10.5">
      <c r="A173">
        <v>1</v>
      </c>
      <c r="B173" s="33" t="s">
        <v>413</v>
      </c>
      <c r="C173" s="33" t="s">
        <v>16</v>
      </c>
      <c r="D173" s="6">
        <v>1</v>
      </c>
      <c r="E173" s="13">
        <f>SUM(G173:O173)</f>
        <v>35200</v>
      </c>
      <c r="F173" s="11">
        <f>AVERAGE(G173:O173)</f>
        <v>35200</v>
      </c>
      <c r="N173" s="11">
        <v>35200</v>
      </c>
    </row>
    <row r="174" spans="1:14" ht="10.5">
      <c r="A174">
        <v>1</v>
      </c>
      <c r="B174" s="33" t="s">
        <v>147</v>
      </c>
      <c r="C174" s="33" t="s">
        <v>148</v>
      </c>
      <c r="D174" s="6">
        <v>5</v>
      </c>
      <c r="E174" s="13">
        <f>SUM(G174:O174)</f>
        <v>330528</v>
      </c>
      <c r="F174" s="11">
        <f>AVERAGE(G174:O174)</f>
        <v>66105.6</v>
      </c>
      <c r="J174" s="11">
        <v>71894</v>
      </c>
      <c r="K174" s="69">
        <v>74059</v>
      </c>
      <c r="L174" s="11">
        <v>77086</v>
      </c>
      <c r="M174" s="69">
        <v>74889</v>
      </c>
      <c r="N174" s="11">
        <v>32600</v>
      </c>
    </row>
    <row r="175" spans="1:12" ht="10.5">
      <c r="A175">
        <v>1</v>
      </c>
      <c r="B175" s="33" t="s">
        <v>208</v>
      </c>
      <c r="C175" s="33" t="s">
        <v>102</v>
      </c>
      <c r="D175" s="6">
        <v>1</v>
      </c>
      <c r="E175" s="13">
        <f>SUM(G175:O175)</f>
        <v>60600</v>
      </c>
      <c r="F175" s="11">
        <f>AVERAGE(G175:O175)</f>
        <v>60600</v>
      </c>
      <c r="L175" s="11">
        <v>60600</v>
      </c>
    </row>
    <row r="176" spans="1:14" ht="10.5">
      <c r="A176">
        <v>1</v>
      </c>
      <c r="B176" s="33" t="s">
        <v>414</v>
      </c>
      <c r="C176" s="33" t="s">
        <v>74</v>
      </c>
      <c r="D176" s="6">
        <v>1</v>
      </c>
      <c r="E176" s="13">
        <f>SUM(G176:O176)</f>
        <v>53800</v>
      </c>
      <c r="F176" s="11">
        <f>AVERAGE(G176:O176)</f>
        <v>53800</v>
      </c>
      <c r="N176" s="11">
        <v>53800</v>
      </c>
    </row>
    <row r="177" spans="1:11" ht="10.5">
      <c r="A177">
        <v>1</v>
      </c>
      <c r="B177" s="33" t="s">
        <v>150</v>
      </c>
      <c r="C177" s="33" t="s">
        <v>16</v>
      </c>
      <c r="D177" s="6">
        <v>2</v>
      </c>
      <c r="E177" s="13">
        <f>SUM(G177:O177)</f>
        <v>125817</v>
      </c>
      <c r="F177" s="11">
        <f>AVERAGE(G177:O177)</f>
        <v>62908.5</v>
      </c>
      <c r="J177" s="11">
        <v>61887</v>
      </c>
      <c r="K177" s="69">
        <v>63930</v>
      </c>
    </row>
    <row r="178" spans="1:8" ht="10.5">
      <c r="A178">
        <v>1</v>
      </c>
      <c r="B178" s="33" t="s">
        <v>151</v>
      </c>
      <c r="C178" s="33" t="s">
        <v>65</v>
      </c>
      <c r="D178" s="6">
        <v>1</v>
      </c>
      <c r="E178" s="13">
        <f>SUM(G178:O178)</f>
        <v>60975</v>
      </c>
      <c r="F178" s="11">
        <f>AVERAGE(G178:O178)</f>
        <v>60975</v>
      </c>
      <c r="H178" s="11">
        <v>60975</v>
      </c>
    </row>
    <row r="179" spans="1:13" ht="10.5">
      <c r="A179">
        <v>1</v>
      </c>
      <c r="B179" s="33" t="s">
        <v>370</v>
      </c>
      <c r="C179" s="33" t="s">
        <v>18</v>
      </c>
      <c r="D179" s="6">
        <v>1</v>
      </c>
      <c r="E179" s="13">
        <f>SUM(G179:O179)</f>
        <v>43186</v>
      </c>
      <c r="F179" s="11">
        <f>AVERAGE(G179:O179)</f>
        <v>43186</v>
      </c>
      <c r="M179" s="69">
        <v>43186</v>
      </c>
    </row>
    <row r="180" spans="1:7" ht="10.5">
      <c r="A180">
        <v>1</v>
      </c>
      <c r="B180" s="33" t="s">
        <v>152</v>
      </c>
      <c r="C180" s="33" t="s">
        <v>19</v>
      </c>
      <c r="D180" s="6">
        <v>1</v>
      </c>
      <c r="E180" s="13">
        <f>SUM(G180:O180)</f>
        <v>65730</v>
      </c>
      <c r="F180" s="11">
        <f>AVERAGE(G180:O180)</f>
        <v>65730</v>
      </c>
      <c r="G180" s="69">
        <v>65730</v>
      </c>
    </row>
    <row r="181" spans="1:13" ht="10.5">
      <c r="A181">
        <v>1</v>
      </c>
      <c r="B181" s="33" t="s">
        <v>153</v>
      </c>
      <c r="C181" s="33" t="s">
        <v>154</v>
      </c>
      <c r="D181" s="6">
        <v>2</v>
      </c>
      <c r="E181" s="13">
        <f>SUM(G181:O181)</f>
        <v>164998</v>
      </c>
      <c r="F181" s="11">
        <f>AVERAGE(G181:O181)</f>
        <v>82499</v>
      </c>
      <c r="J181" s="11">
        <v>79517</v>
      </c>
      <c r="M181" s="69">
        <v>85481</v>
      </c>
    </row>
    <row r="182" spans="1:14" ht="10.5">
      <c r="A182">
        <v>1</v>
      </c>
      <c r="B182" s="33" t="s">
        <v>155</v>
      </c>
      <c r="C182" s="33" t="s">
        <v>56</v>
      </c>
      <c r="D182" s="6">
        <v>5</v>
      </c>
      <c r="E182" s="13">
        <f>SUM(G182:O182)</f>
        <v>331867</v>
      </c>
      <c r="F182" s="11">
        <f>AVERAGE(G182:O182)</f>
        <v>66373.4</v>
      </c>
      <c r="G182" s="69">
        <v>77174</v>
      </c>
      <c r="H182" s="11">
        <v>79987</v>
      </c>
      <c r="I182" s="69">
        <v>75706</v>
      </c>
      <c r="J182" s="11">
        <v>50400</v>
      </c>
      <c r="N182" s="11">
        <v>48600</v>
      </c>
    </row>
    <row r="183" spans="1:9" ht="10.5">
      <c r="A183">
        <v>1</v>
      </c>
      <c r="B183" s="33" t="s">
        <v>157</v>
      </c>
      <c r="C183" s="33" t="s">
        <v>16</v>
      </c>
      <c r="D183" s="6">
        <v>1</v>
      </c>
      <c r="E183" s="13">
        <f>SUM(G183:O183)</f>
        <v>40444</v>
      </c>
      <c r="F183" s="11">
        <f>AVERAGE(G183:O183)</f>
        <v>40444</v>
      </c>
      <c r="I183" s="69">
        <v>40444</v>
      </c>
    </row>
    <row r="184" spans="1:8" ht="10.5">
      <c r="A184">
        <v>1</v>
      </c>
      <c r="B184" s="33" t="s">
        <v>158</v>
      </c>
      <c r="C184" s="33" t="s">
        <v>142</v>
      </c>
      <c r="D184" s="6">
        <v>1</v>
      </c>
      <c r="E184" s="13">
        <f>SUM(G184:O184)</f>
        <v>58728</v>
      </c>
      <c r="F184" s="11">
        <f>AVERAGE(G184:O184)</f>
        <v>58728</v>
      </c>
      <c r="H184" s="11">
        <v>58728</v>
      </c>
    </row>
    <row r="185" spans="1:11" ht="10.5">
      <c r="A185">
        <v>1</v>
      </c>
      <c r="B185" s="33" t="s">
        <v>159</v>
      </c>
      <c r="C185" s="33" t="s">
        <v>14</v>
      </c>
      <c r="D185" s="6">
        <v>2</v>
      </c>
      <c r="E185" s="13">
        <f>SUM(G185:O185)</f>
        <v>123335</v>
      </c>
      <c r="F185" s="11">
        <f>AVERAGE(G185:O185)</f>
        <v>61667.5</v>
      </c>
      <c r="I185" s="69">
        <v>75135</v>
      </c>
      <c r="K185" s="69">
        <v>48200</v>
      </c>
    </row>
    <row r="186" spans="1:15" ht="10.5">
      <c r="A186">
        <v>1</v>
      </c>
      <c r="B186" s="33" t="s">
        <v>160</v>
      </c>
      <c r="C186" s="33" t="s">
        <v>65</v>
      </c>
      <c r="D186" s="20">
        <v>9</v>
      </c>
      <c r="E186" s="19">
        <f>SUM(G186:O186)</f>
        <v>538613</v>
      </c>
      <c r="F186" s="11">
        <f>AVERAGE(G186:O186)</f>
        <v>59845.88888888889</v>
      </c>
      <c r="G186" s="69">
        <v>50600</v>
      </c>
      <c r="H186" s="11">
        <v>62200</v>
      </c>
      <c r="I186" s="69">
        <v>46200</v>
      </c>
      <c r="J186" s="11">
        <v>33600</v>
      </c>
      <c r="K186" s="69">
        <v>69200</v>
      </c>
      <c r="L186" s="11">
        <v>70606</v>
      </c>
      <c r="M186" s="69">
        <v>70644</v>
      </c>
      <c r="N186" s="11">
        <v>66122</v>
      </c>
      <c r="O186" s="101">
        <v>69441</v>
      </c>
    </row>
    <row r="187" spans="1:9" ht="10.5">
      <c r="A187">
        <v>1</v>
      </c>
      <c r="B187" s="33" t="s">
        <v>162</v>
      </c>
      <c r="C187" s="33" t="s">
        <v>56</v>
      </c>
      <c r="D187" s="6">
        <v>1</v>
      </c>
      <c r="E187" s="13">
        <f>SUM(G187:O187)</f>
        <v>70037</v>
      </c>
      <c r="F187" s="11">
        <f>AVERAGE(G187:O187)</f>
        <v>70037</v>
      </c>
      <c r="I187" s="69">
        <v>70037</v>
      </c>
    </row>
    <row r="188" spans="1:9" ht="10.5">
      <c r="A188">
        <v>1</v>
      </c>
      <c r="B188" s="33" t="s">
        <v>162</v>
      </c>
      <c r="C188" s="33" t="s">
        <v>148</v>
      </c>
      <c r="D188" s="6">
        <v>1</v>
      </c>
      <c r="E188" s="13">
        <f>SUM(G188:O188)</f>
        <v>65696</v>
      </c>
      <c r="F188" s="11">
        <f>AVERAGE(G188:O188)</f>
        <v>65696</v>
      </c>
      <c r="I188" s="69">
        <v>65696</v>
      </c>
    </row>
    <row r="189" spans="1:8" ht="10.5">
      <c r="A189">
        <v>1</v>
      </c>
      <c r="B189" s="33" t="s">
        <v>163</v>
      </c>
      <c r="C189" s="33" t="s">
        <v>122</v>
      </c>
      <c r="D189" s="6">
        <v>1</v>
      </c>
      <c r="E189" s="13">
        <f>SUM(G189:O189)</f>
        <v>59593</v>
      </c>
      <c r="F189" s="11">
        <f>AVERAGE(G189:O189)</f>
        <v>59593</v>
      </c>
      <c r="H189" s="11">
        <v>59593</v>
      </c>
    </row>
    <row r="190" spans="1:9" ht="10.5">
      <c r="A190">
        <v>1</v>
      </c>
      <c r="B190" s="33" t="s">
        <v>164</v>
      </c>
      <c r="C190" s="33" t="s">
        <v>78</v>
      </c>
      <c r="D190" s="6">
        <v>1</v>
      </c>
      <c r="E190" s="13">
        <f>SUM(G190:O190)</f>
        <v>45700</v>
      </c>
      <c r="F190" s="11">
        <f>AVERAGE(G190:O190)</f>
        <v>45700</v>
      </c>
      <c r="I190" s="69">
        <v>45700</v>
      </c>
    </row>
    <row r="191" spans="1:11" ht="10.5">
      <c r="A191">
        <v>1</v>
      </c>
      <c r="B191" s="33" t="s">
        <v>165</v>
      </c>
      <c r="C191" s="33" t="s">
        <v>42</v>
      </c>
      <c r="D191" s="6">
        <v>1</v>
      </c>
      <c r="E191" s="13">
        <f>SUM(G191:O191)</f>
        <v>55800</v>
      </c>
      <c r="F191" s="11">
        <f>AVERAGE(G191:O191)</f>
        <v>55800</v>
      </c>
      <c r="K191" s="69">
        <v>55800</v>
      </c>
    </row>
    <row r="192" spans="1:13" ht="10.5">
      <c r="A192">
        <v>1</v>
      </c>
      <c r="B192" s="33" t="s">
        <v>41</v>
      </c>
      <c r="C192" s="33" t="s">
        <v>42</v>
      </c>
      <c r="D192" s="6">
        <v>4</v>
      </c>
      <c r="E192" s="13">
        <f>SUM(G192:O192)</f>
        <v>350872</v>
      </c>
      <c r="F192" s="70">
        <f>AVERAGE(G192:O192)</f>
        <v>87718</v>
      </c>
      <c r="H192" s="11">
        <v>90020</v>
      </c>
      <c r="K192" s="69">
        <v>85470</v>
      </c>
      <c r="L192" s="11">
        <v>88301</v>
      </c>
      <c r="M192" s="69">
        <v>87081</v>
      </c>
    </row>
    <row r="193" spans="1:11" ht="10.5">
      <c r="A193">
        <v>1</v>
      </c>
      <c r="B193" s="33" t="s">
        <v>166</v>
      </c>
      <c r="C193" s="33" t="s">
        <v>54</v>
      </c>
      <c r="D193" s="6">
        <v>3</v>
      </c>
      <c r="E193" s="13">
        <f>SUM(G193:O193)</f>
        <v>219583</v>
      </c>
      <c r="F193" s="11">
        <f>AVERAGE(G193:O193)</f>
        <v>73194.33333333333</v>
      </c>
      <c r="H193" s="11">
        <v>67789</v>
      </c>
      <c r="I193" s="69">
        <v>76405</v>
      </c>
      <c r="K193" s="69">
        <v>75389</v>
      </c>
    </row>
    <row r="194" spans="1:11" ht="10.5">
      <c r="A194">
        <v>1</v>
      </c>
      <c r="B194" s="33" t="s">
        <v>167</v>
      </c>
      <c r="C194" s="33" t="s">
        <v>19</v>
      </c>
      <c r="D194" s="6">
        <v>1</v>
      </c>
      <c r="E194" s="13">
        <f>SUM(G194:O194)</f>
        <v>42693</v>
      </c>
      <c r="F194" s="11">
        <f>AVERAGE(G194:O194)</f>
        <v>42693</v>
      </c>
      <c r="K194" s="69">
        <v>42693</v>
      </c>
    </row>
    <row r="195" spans="1:12" ht="10.5">
      <c r="A195">
        <v>1</v>
      </c>
      <c r="B195" s="33" t="s">
        <v>209</v>
      </c>
      <c r="C195" s="33" t="s">
        <v>67</v>
      </c>
      <c r="D195" s="6">
        <v>1</v>
      </c>
      <c r="E195" s="13">
        <f>SUM(G195:O195)</f>
        <v>57378</v>
      </c>
      <c r="F195" s="11">
        <f>AVERAGE(G195:O195)</f>
        <v>57378</v>
      </c>
      <c r="L195" s="11">
        <v>57378</v>
      </c>
    </row>
    <row r="196" spans="1:13" ht="10.5">
      <c r="A196">
        <v>1</v>
      </c>
      <c r="B196" s="33" t="s">
        <v>168</v>
      </c>
      <c r="C196" s="33" t="s">
        <v>169</v>
      </c>
      <c r="D196" s="6">
        <v>4</v>
      </c>
      <c r="E196" s="13">
        <f>SUM(G196:O196)</f>
        <v>280800</v>
      </c>
      <c r="F196" s="11">
        <f>AVERAGE(G196:O196)</f>
        <v>70200</v>
      </c>
      <c r="I196" s="69">
        <v>78268</v>
      </c>
      <c r="K196" s="69">
        <v>81534</v>
      </c>
      <c r="L196" s="11">
        <v>51000</v>
      </c>
      <c r="M196" s="69">
        <v>69998</v>
      </c>
    </row>
    <row r="197" spans="1:12" ht="10.5">
      <c r="A197">
        <v>1</v>
      </c>
      <c r="B197" s="33" t="s">
        <v>171</v>
      </c>
      <c r="C197" s="33" t="s">
        <v>172</v>
      </c>
      <c r="D197" s="6">
        <v>2</v>
      </c>
      <c r="E197" s="13">
        <f>SUM(G197:O197)</f>
        <v>88501</v>
      </c>
      <c r="F197" s="11">
        <f>AVERAGE(G197:O197)</f>
        <v>44250.5</v>
      </c>
      <c r="H197" s="11">
        <v>46636</v>
      </c>
      <c r="L197" s="11">
        <v>41865</v>
      </c>
    </row>
    <row r="198" spans="1:15" ht="10.5">
      <c r="A198">
        <v>1</v>
      </c>
      <c r="B198" s="33" t="s">
        <v>394</v>
      </c>
      <c r="C198" s="33" t="s">
        <v>395</v>
      </c>
      <c r="D198" s="6">
        <v>2</v>
      </c>
      <c r="E198" s="13">
        <f>SUM(G198:O198)</f>
        <v>165476</v>
      </c>
      <c r="F198" s="11">
        <f>AVERAGE(G198:O198)</f>
        <v>82738</v>
      </c>
      <c r="N198" s="11">
        <v>80117</v>
      </c>
      <c r="O198" s="101">
        <v>85359</v>
      </c>
    </row>
    <row r="199" spans="1:12" ht="10.5">
      <c r="A199">
        <v>1</v>
      </c>
      <c r="B199" s="33" t="s">
        <v>210</v>
      </c>
      <c r="C199" s="33" t="s">
        <v>67</v>
      </c>
      <c r="D199" s="6">
        <v>1</v>
      </c>
      <c r="E199" s="13">
        <f>SUM(G199:O199)</f>
        <v>53888</v>
      </c>
      <c r="F199" s="11">
        <f>AVERAGE(G199:O199)</f>
        <v>53888</v>
      </c>
      <c r="L199" s="11">
        <v>53888</v>
      </c>
    </row>
    <row r="200" spans="1:10" ht="10.5">
      <c r="A200">
        <v>1</v>
      </c>
      <c r="B200" s="33" t="s">
        <v>173</v>
      </c>
      <c r="C200" s="33" t="s">
        <v>102</v>
      </c>
      <c r="D200" s="6">
        <v>1</v>
      </c>
      <c r="E200" s="13">
        <f>SUM(G200:O200)</f>
        <v>43415</v>
      </c>
      <c r="F200" s="11">
        <f>AVERAGE(G200:O200)</f>
        <v>43415</v>
      </c>
      <c r="J200" s="11">
        <v>43415</v>
      </c>
    </row>
    <row r="201" spans="1:13" ht="10.5">
      <c r="A201">
        <v>1</v>
      </c>
      <c r="B201" s="33" t="s">
        <v>211</v>
      </c>
      <c r="C201" s="33" t="s">
        <v>12</v>
      </c>
      <c r="D201" s="6">
        <v>2</v>
      </c>
      <c r="E201" s="13">
        <f>SUM(G201:O201)</f>
        <v>164345</v>
      </c>
      <c r="F201" s="11">
        <f>AVERAGE(G201:O201)</f>
        <v>82172.5</v>
      </c>
      <c r="L201" s="11">
        <v>81119</v>
      </c>
      <c r="M201" s="69">
        <v>83226</v>
      </c>
    </row>
    <row r="202" spans="1:9" ht="10.5">
      <c r="A202">
        <v>1</v>
      </c>
      <c r="B202" s="33" t="s">
        <v>176</v>
      </c>
      <c r="C202" s="33" t="s">
        <v>16</v>
      </c>
      <c r="D202" s="6">
        <v>1</v>
      </c>
      <c r="E202" s="13">
        <f>SUM(G202:O202)</f>
        <v>56097</v>
      </c>
      <c r="F202" s="11">
        <f>AVERAGE(G202:O202)</f>
        <v>56097</v>
      </c>
      <c r="I202" s="69">
        <v>56097</v>
      </c>
    </row>
    <row r="203" spans="1:15" ht="10.5">
      <c r="A203">
        <v>1</v>
      </c>
      <c r="B203" s="33" t="s">
        <v>177</v>
      </c>
      <c r="C203" s="33" t="s">
        <v>16</v>
      </c>
      <c r="D203" s="20">
        <v>7</v>
      </c>
      <c r="E203" s="13">
        <f>SUM(G203:O203)</f>
        <v>335627</v>
      </c>
      <c r="F203" s="11">
        <f>AVERAGE(G203:O203)</f>
        <v>47946.71428571428</v>
      </c>
      <c r="G203" s="69">
        <v>41110</v>
      </c>
      <c r="J203" s="11">
        <v>48833</v>
      </c>
      <c r="K203" s="69">
        <v>48778</v>
      </c>
      <c r="L203" s="11">
        <v>49812</v>
      </c>
      <c r="M203" s="69">
        <v>53971</v>
      </c>
      <c r="N203" s="11">
        <v>48390</v>
      </c>
      <c r="O203" s="101">
        <v>44733</v>
      </c>
    </row>
    <row r="204" spans="1:15" ht="10.5">
      <c r="A204">
        <v>1</v>
      </c>
      <c r="B204" s="33" t="s">
        <v>424</v>
      </c>
      <c r="C204" s="33" t="s">
        <v>425</v>
      </c>
      <c r="D204" s="6">
        <v>1</v>
      </c>
      <c r="E204" s="13">
        <f>SUM(G204:O204)</f>
        <v>82526</v>
      </c>
      <c r="F204" s="11">
        <f>AVERAGE(G204:O204)</f>
        <v>82526</v>
      </c>
      <c r="O204" s="101">
        <v>82526</v>
      </c>
    </row>
    <row r="205" spans="1:13" ht="10.5">
      <c r="A205">
        <v>1</v>
      </c>
      <c r="B205" s="33" t="s">
        <v>371</v>
      </c>
      <c r="C205" s="33" t="s">
        <v>102</v>
      </c>
      <c r="D205" s="6">
        <v>1</v>
      </c>
      <c r="E205" s="13">
        <f>SUM(G205:O205)</f>
        <v>58349</v>
      </c>
      <c r="F205" s="11">
        <f>AVERAGE(G205:O205)</f>
        <v>58349</v>
      </c>
      <c r="M205" s="69">
        <v>58349</v>
      </c>
    </row>
    <row r="206" spans="1:13" ht="10.5">
      <c r="A206">
        <v>1</v>
      </c>
      <c r="B206" s="33" t="s">
        <v>178</v>
      </c>
      <c r="C206" s="33" t="s">
        <v>179</v>
      </c>
      <c r="D206" s="6">
        <v>2</v>
      </c>
      <c r="E206" s="13">
        <f>SUM(G206:O206)</f>
        <v>161290</v>
      </c>
      <c r="F206" s="11">
        <f>AVERAGE(G206:O206)</f>
        <v>80645</v>
      </c>
      <c r="K206" s="69">
        <v>78819</v>
      </c>
      <c r="M206" s="69">
        <v>82471</v>
      </c>
    </row>
    <row r="207" spans="1:10" ht="10.5">
      <c r="A207">
        <v>1</v>
      </c>
      <c r="B207" s="33" t="s">
        <v>180</v>
      </c>
      <c r="C207" s="33" t="s">
        <v>181</v>
      </c>
      <c r="D207" s="6">
        <v>1</v>
      </c>
      <c r="E207" s="13">
        <f>SUM(G207:O207)</f>
        <v>42272</v>
      </c>
      <c r="F207" s="11">
        <f>AVERAGE(G207:O207)</f>
        <v>42272</v>
      </c>
      <c r="J207" s="11">
        <v>42272</v>
      </c>
    </row>
    <row r="208" spans="1:14" ht="10.5">
      <c r="A208">
        <v>1</v>
      </c>
      <c r="B208" s="33" t="s">
        <v>415</v>
      </c>
      <c r="C208" s="33" t="s">
        <v>20</v>
      </c>
      <c r="D208" s="6">
        <v>1</v>
      </c>
      <c r="E208" s="13">
        <f>SUM(G208:O208)</f>
        <v>68861</v>
      </c>
      <c r="F208" s="11">
        <f>AVERAGE(G208:O208)</f>
        <v>68861</v>
      </c>
      <c r="N208" s="11">
        <v>68861</v>
      </c>
    </row>
    <row r="209" spans="1:8" ht="10.5">
      <c r="A209">
        <v>1</v>
      </c>
      <c r="B209" s="33" t="s">
        <v>182</v>
      </c>
      <c r="C209" s="33" t="s">
        <v>154</v>
      </c>
      <c r="D209" s="6">
        <v>1</v>
      </c>
      <c r="E209" s="13">
        <f>SUM(G209:O209)</f>
        <v>60439</v>
      </c>
      <c r="F209" s="11">
        <f>AVERAGE(G209:O209)</f>
        <v>60439</v>
      </c>
      <c r="H209" s="11">
        <v>60439</v>
      </c>
    </row>
    <row r="210" spans="1:14" ht="10.5">
      <c r="A210">
        <v>1</v>
      </c>
      <c r="B210" s="33" t="s">
        <v>183</v>
      </c>
      <c r="C210" s="33" t="s">
        <v>49</v>
      </c>
      <c r="D210" s="6">
        <v>5</v>
      </c>
      <c r="E210" s="13">
        <f>SUM(G210:O210)</f>
        <v>380322</v>
      </c>
      <c r="F210" s="11">
        <f>AVERAGE(G210:O210)</f>
        <v>76064.4</v>
      </c>
      <c r="H210" s="11">
        <v>78855</v>
      </c>
      <c r="K210" s="69">
        <v>77474</v>
      </c>
      <c r="L210" s="11">
        <v>73589</v>
      </c>
      <c r="M210" s="69">
        <v>75400</v>
      </c>
      <c r="N210" s="11">
        <v>75004</v>
      </c>
    </row>
  </sheetData>
  <sheetProtection/>
  <printOptions horizontalCentered="1"/>
  <pageMargins left="0.3937007874015748" right="0.3937007874015748" top="0.7874015748031497" bottom="0.5905511811023623" header="0.5905511811023623" footer="0.5905511811023623"/>
  <pageSetup horizontalDpi="600" verticalDpi="600" orientation="portrait" paperSize="9" scale="90" r:id="rId3"/>
  <headerFooter alignWithMargins="0">
    <oddHeader>&amp;R&amp;"Verdana,Полужирный Курсив"&amp;7&amp;F, &amp;D &amp;T</oddHeader>
  </headerFooter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10.5"/>
  <cols>
    <col min="1" max="1" width="31.140625" style="0" bestFit="1" customWidth="1"/>
    <col min="2" max="2" width="5.57421875" style="6" customWidth="1"/>
    <col min="3" max="3" width="5.57421875" style="21" customWidth="1"/>
    <col min="4" max="4" width="5.57421875" style="6" customWidth="1"/>
    <col min="5" max="5" width="5.57421875" style="21" customWidth="1"/>
    <col min="6" max="6" width="5.57421875" style="6" customWidth="1"/>
    <col min="7" max="7" width="5.57421875" style="21" customWidth="1"/>
    <col min="8" max="8" width="5.57421875" style="6" customWidth="1"/>
    <col min="9" max="9" width="5.57421875" style="31" customWidth="1"/>
    <col min="10" max="10" width="5.57421875" style="6" customWidth="1"/>
    <col min="11" max="11" width="5.57421875" style="31" customWidth="1"/>
  </cols>
  <sheetData>
    <row r="1" spans="1:11" ht="12.75">
      <c r="A1" s="1" t="s">
        <v>221</v>
      </c>
      <c r="C1" s="16"/>
      <c r="D1" s="16"/>
      <c r="E1" s="16"/>
      <c r="F1" s="16"/>
      <c r="G1" s="16"/>
      <c r="I1" s="16"/>
      <c r="K1" s="16"/>
    </row>
    <row r="2" spans="1:11" ht="10.5">
      <c r="A2" s="107"/>
      <c r="C2" s="16"/>
      <c r="D2" s="16"/>
      <c r="E2" s="16"/>
      <c r="F2" s="16"/>
      <c r="G2" s="16"/>
      <c r="I2" s="16"/>
      <c r="K2" s="16"/>
    </row>
    <row r="3" spans="1:11" s="26" customFormat="1" ht="10.5">
      <c r="A3" s="108" t="s">
        <v>220</v>
      </c>
      <c r="B3" s="102" t="s">
        <v>222</v>
      </c>
      <c r="C3" s="109" t="s">
        <v>475</v>
      </c>
      <c r="D3" s="102" t="s">
        <v>476</v>
      </c>
      <c r="E3" s="109" t="s">
        <v>477</v>
      </c>
      <c r="F3" s="102" t="s">
        <v>478</v>
      </c>
      <c r="G3" s="109" t="s">
        <v>479</v>
      </c>
      <c r="H3" s="102" t="s">
        <v>480</v>
      </c>
      <c r="I3" s="110" t="s">
        <v>481</v>
      </c>
      <c r="J3" s="102" t="s">
        <v>482</v>
      </c>
      <c r="K3" s="110" t="s">
        <v>483</v>
      </c>
    </row>
    <row r="4" spans="1:11" ht="10.5">
      <c r="A4" t="s">
        <v>484</v>
      </c>
      <c r="B4" s="6">
        <f>SUM(C4:K4)</f>
        <v>1</v>
      </c>
      <c r="K4" s="31">
        <v>1</v>
      </c>
    </row>
    <row r="5" spans="1:11" ht="10.5">
      <c r="A5" t="s">
        <v>485</v>
      </c>
      <c r="B5" s="6">
        <f>SUM(C5:K5)</f>
        <v>2</v>
      </c>
      <c r="C5" s="21">
        <v>1</v>
      </c>
      <c r="K5" s="31">
        <v>1</v>
      </c>
    </row>
    <row r="6" spans="1:11" ht="10.5">
      <c r="A6" t="s">
        <v>486</v>
      </c>
      <c r="B6" s="6">
        <f>SUM(C6:K6)</f>
        <v>1</v>
      </c>
      <c r="K6" s="31">
        <v>1</v>
      </c>
    </row>
    <row r="7" spans="1:9" ht="10.5">
      <c r="A7" t="s">
        <v>487</v>
      </c>
      <c r="B7" s="6">
        <f>SUM(C7:K7)</f>
        <v>3</v>
      </c>
      <c r="F7" s="6">
        <v>1</v>
      </c>
      <c r="H7" s="6">
        <v>1</v>
      </c>
      <c r="I7" s="31">
        <v>1</v>
      </c>
    </row>
    <row r="8" spans="1:11" ht="10.5">
      <c r="A8" t="s">
        <v>488</v>
      </c>
      <c r="B8" s="6">
        <f>SUM(C8:K8)</f>
        <v>18</v>
      </c>
      <c r="F8" s="6">
        <v>4</v>
      </c>
      <c r="G8" s="21">
        <v>4</v>
      </c>
      <c r="H8" s="6">
        <v>4</v>
      </c>
      <c r="I8" s="31">
        <v>2</v>
      </c>
      <c r="J8" s="6">
        <v>2</v>
      </c>
      <c r="K8" s="31">
        <v>2</v>
      </c>
    </row>
    <row r="9" spans="1:6" ht="10.5">
      <c r="A9" t="s">
        <v>489</v>
      </c>
      <c r="B9" s="6">
        <f>SUM(C9:K9)</f>
        <v>4</v>
      </c>
      <c r="E9" s="21">
        <v>3</v>
      </c>
      <c r="F9" s="6">
        <v>1</v>
      </c>
    </row>
    <row r="10" spans="1:4" ht="10.5">
      <c r="A10" t="s">
        <v>490</v>
      </c>
      <c r="B10" s="6">
        <f>SUM(C10:K10)</f>
        <v>1</v>
      </c>
      <c r="D10" s="6">
        <v>1</v>
      </c>
    </row>
    <row r="11" spans="1:11" ht="10.5">
      <c r="A11" t="s">
        <v>491</v>
      </c>
      <c r="B11" s="6">
        <f>SUM(C11:K11)</f>
        <v>1</v>
      </c>
      <c r="K11" s="31">
        <v>1</v>
      </c>
    </row>
    <row r="12" spans="1:4" ht="10.5">
      <c r="A12" t="s">
        <v>214</v>
      </c>
      <c r="B12" s="6">
        <f>SUM(C12:K12)</f>
        <v>1</v>
      </c>
      <c r="D12" s="6">
        <v>1</v>
      </c>
    </row>
    <row r="13" spans="1:8" ht="10.5">
      <c r="A13" t="s">
        <v>492</v>
      </c>
      <c r="B13" s="6">
        <f>SUM(C13:K13)</f>
        <v>6</v>
      </c>
      <c r="D13" s="6">
        <v>1</v>
      </c>
      <c r="E13" s="21">
        <v>2</v>
      </c>
      <c r="F13" s="6">
        <v>2</v>
      </c>
      <c r="H13" s="6">
        <v>1</v>
      </c>
    </row>
    <row r="14" spans="1:10" ht="10.5">
      <c r="A14" t="s">
        <v>416</v>
      </c>
      <c r="B14" s="6">
        <f>SUM(C14:K14)</f>
        <v>1</v>
      </c>
      <c r="J14" s="6">
        <v>1</v>
      </c>
    </row>
    <row r="15" spans="1:7" ht="10.5">
      <c r="A15" t="s">
        <v>493</v>
      </c>
      <c r="B15" s="6">
        <f>SUM(C15:K15)</f>
        <v>5</v>
      </c>
      <c r="C15" s="21">
        <v>1</v>
      </c>
      <c r="D15" s="6">
        <v>2</v>
      </c>
      <c r="E15" s="21">
        <v>1</v>
      </c>
      <c r="G15" s="21">
        <v>1</v>
      </c>
    </row>
    <row r="16" spans="1:11" ht="10.5">
      <c r="A16" t="s">
        <v>494</v>
      </c>
      <c r="B16" s="6">
        <f>SUM(C16:K16)</f>
        <v>6</v>
      </c>
      <c r="E16" s="21">
        <v>1</v>
      </c>
      <c r="H16" s="6">
        <v>1</v>
      </c>
      <c r="I16" s="31">
        <v>2</v>
      </c>
      <c r="K16" s="31">
        <v>2</v>
      </c>
    </row>
    <row r="17" spans="1:8" ht="10.5">
      <c r="A17" s="30" t="s">
        <v>495</v>
      </c>
      <c r="B17" s="6">
        <f>SUM(C17:K17)</f>
        <v>1</v>
      </c>
      <c r="H17" s="6">
        <v>1</v>
      </c>
    </row>
    <row r="18" spans="1:11" ht="10.5">
      <c r="A18" s="30" t="s">
        <v>496</v>
      </c>
      <c r="B18" s="6">
        <f>SUM(C18:K18)</f>
        <v>14</v>
      </c>
      <c r="H18" s="6">
        <v>1</v>
      </c>
      <c r="I18" s="31">
        <v>6</v>
      </c>
      <c r="J18" s="6">
        <v>6</v>
      </c>
      <c r="K18" s="31">
        <v>1</v>
      </c>
    </row>
    <row r="19" spans="1:11" ht="10.5">
      <c r="A19" s="30" t="s">
        <v>497</v>
      </c>
      <c r="B19" s="6">
        <f>SUM(C19:K19)</f>
        <v>2</v>
      </c>
      <c r="K19" s="31">
        <v>2</v>
      </c>
    </row>
    <row r="20" spans="1:11" ht="10.5">
      <c r="A20" t="s">
        <v>498</v>
      </c>
      <c r="B20" s="6">
        <f>SUM(C20:K20)</f>
        <v>1</v>
      </c>
      <c r="K20" s="31">
        <v>1</v>
      </c>
    </row>
    <row r="21" spans="1:11" ht="10.5">
      <c r="A21" t="s">
        <v>499</v>
      </c>
      <c r="B21" s="6">
        <f>SUM(C21:K21)</f>
        <v>4</v>
      </c>
      <c r="E21" s="21">
        <v>1</v>
      </c>
      <c r="G21" s="21">
        <v>1</v>
      </c>
      <c r="J21" s="6">
        <v>1</v>
      </c>
      <c r="K21" s="31">
        <v>1</v>
      </c>
    </row>
    <row r="22" spans="1:11" ht="10.5">
      <c r="A22" t="s">
        <v>500</v>
      </c>
      <c r="B22" s="6">
        <f>SUM(C22:K22)</f>
        <v>10</v>
      </c>
      <c r="G22" s="21">
        <v>1</v>
      </c>
      <c r="H22" s="6">
        <v>1</v>
      </c>
      <c r="I22" s="31">
        <v>3</v>
      </c>
      <c r="J22" s="6">
        <v>4</v>
      </c>
      <c r="K22" s="31">
        <v>1</v>
      </c>
    </row>
    <row r="23" spans="1:11" ht="10.5">
      <c r="A23" t="s">
        <v>501</v>
      </c>
      <c r="B23" s="20">
        <f>SUM(C23:K23)</f>
        <v>20</v>
      </c>
      <c r="D23" s="6">
        <v>2</v>
      </c>
      <c r="E23" s="21">
        <v>1</v>
      </c>
      <c r="F23" s="6">
        <v>1</v>
      </c>
      <c r="G23" s="21">
        <v>4</v>
      </c>
      <c r="H23" s="6">
        <v>4</v>
      </c>
      <c r="I23" s="31">
        <v>3</v>
      </c>
      <c r="J23" s="6">
        <v>2</v>
      </c>
      <c r="K23" s="31">
        <v>3</v>
      </c>
    </row>
    <row r="24" spans="1:2" ht="10.5">
      <c r="A24" t="s">
        <v>502</v>
      </c>
      <c r="B24" s="6">
        <f>SUM(C24:K24)</f>
        <v>0</v>
      </c>
    </row>
    <row r="25" spans="1:7" ht="10.5">
      <c r="A25" t="s">
        <v>503</v>
      </c>
      <c r="B25" s="6">
        <f>SUM(C25:K25)</f>
        <v>1</v>
      </c>
      <c r="G25" s="21">
        <v>1</v>
      </c>
    </row>
    <row r="26" spans="1:5" ht="10.5">
      <c r="A26" t="s">
        <v>504</v>
      </c>
      <c r="B26" s="6">
        <f>SUM(C26:K26)</f>
        <v>6</v>
      </c>
      <c r="D26" s="6">
        <v>3</v>
      </c>
      <c r="E26" s="21">
        <v>3</v>
      </c>
    </row>
    <row r="27" spans="1:4" ht="10.5">
      <c r="A27" t="s">
        <v>215</v>
      </c>
      <c r="B27" s="6">
        <f>SUM(C27:K27)</f>
        <v>1</v>
      </c>
      <c r="D27" s="6">
        <v>1</v>
      </c>
    </row>
    <row r="28" spans="1:11" ht="10.5">
      <c r="A28" t="s">
        <v>505</v>
      </c>
      <c r="B28" s="6">
        <f>SUM(C28:K28)</f>
        <v>13</v>
      </c>
      <c r="C28" s="21">
        <v>1</v>
      </c>
      <c r="D28" s="6">
        <v>2</v>
      </c>
      <c r="F28" s="6">
        <v>1</v>
      </c>
      <c r="G28" s="21">
        <v>1</v>
      </c>
      <c r="H28" s="6">
        <v>2</v>
      </c>
      <c r="I28" s="31">
        <v>3</v>
      </c>
      <c r="J28" s="6">
        <v>1</v>
      </c>
      <c r="K28" s="31">
        <v>2</v>
      </c>
    </row>
    <row r="29" spans="1:11" ht="10.5">
      <c r="A29" t="s">
        <v>216</v>
      </c>
      <c r="B29" s="20">
        <f>SUM(C29:K29)</f>
        <v>94</v>
      </c>
      <c r="C29" s="21">
        <v>6</v>
      </c>
      <c r="D29" s="6">
        <v>9</v>
      </c>
      <c r="E29" s="21">
        <v>7</v>
      </c>
      <c r="F29" s="6">
        <v>13</v>
      </c>
      <c r="G29" s="21">
        <v>15</v>
      </c>
      <c r="H29" s="6">
        <v>10</v>
      </c>
      <c r="I29" s="31">
        <v>13</v>
      </c>
      <c r="J29" s="6">
        <v>11</v>
      </c>
      <c r="K29" s="31">
        <v>10</v>
      </c>
    </row>
    <row r="30" spans="1:11" ht="10.5">
      <c r="A30" t="s">
        <v>506</v>
      </c>
      <c r="B30" s="20">
        <f>SUM(C30:K30)</f>
        <v>80</v>
      </c>
      <c r="C30" s="21">
        <v>5</v>
      </c>
      <c r="D30" s="6">
        <v>7</v>
      </c>
      <c r="E30" s="21">
        <v>12</v>
      </c>
      <c r="F30" s="6">
        <v>8</v>
      </c>
      <c r="G30" s="21">
        <v>12</v>
      </c>
      <c r="H30" s="6">
        <v>9</v>
      </c>
      <c r="I30" s="31">
        <v>10</v>
      </c>
      <c r="J30" s="6">
        <v>10</v>
      </c>
      <c r="K30" s="31">
        <v>7</v>
      </c>
    </row>
    <row r="31" spans="1:11" ht="10.5">
      <c r="A31" t="s">
        <v>507</v>
      </c>
      <c r="B31" s="6">
        <f>SUM(C31:K31)</f>
        <v>10</v>
      </c>
      <c r="D31" s="6">
        <v>2</v>
      </c>
      <c r="E31" s="21">
        <v>2</v>
      </c>
      <c r="F31" s="6">
        <v>2</v>
      </c>
      <c r="I31" s="31">
        <v>1</v>
      </c>
      <c r="J31" s="6">
        <v>2</v>
      </c>
      <c r="K31" s="31">
        <v>1</v>
      </c>
    </row>
    <row r="32" spans="1:6" ht="10.5">
      <c r="A32" t="s">
        <v>217</v>
      </c>
      <c r="B32" s="6">
        <f>SUM(C32:K32)</f>
        <v>1</v>
      </c>
      <c r="F32" s="6">
        <v>1</v>
      </c>
    </row>
    <row r="33" spans="1:10" ht="10.5">
      <c r="A33" t="s">
        <v>508</v>
      </c>
      <c r="B33" s="6">
        <f>SUM(C33:K33)</f>
        <v>1</v>
      </c>
      <c r="J33" s="6">
        <v>1</v>
      </c>
    </row>
    <row r="34" spans="1:9" ht="10.5">
      <c r="A34" t="s">
        <v>509</v>
      </c>
      <c r="B34" s="6">
        <f>SUM(C34:K34)</f>
        <v>5</v>
      </c>
      <c r="E34" s="21">
        <v>2</v>
      </c>
      <c r="G34" s="21">
        <v>2</v>
      </c>
      <c r="I34" s="31">
        <v>1</v>
      </c>
    </row>
    <row r="35" spans="1:9" ht="10.5">
      <c r="A35" t="s">
        <v>510</v>
      </c>
      <c r="B35" s="6">
        <f>SUM(C35:K35)</f>
        <v>3</v>
      </c>
      <c r="F35" s="6">
        <v>1</v>
      </c>
      <c r="I35" s="31">
        <v>2</v>
      </c>
    </row>
    <row r="36" spans="1:8" ht="10.5">
      <c r="A36" t="s">
        <v>511</v>
      </c>
      <c r="B36" s="6">
        <f>SUM(C36:K36)</f>
        <v>3</v>
      </c>
      <c r="E36" s="21">
        <v>1</v>
      </c>
      <c r="F36" s="6">
        <v>1</v>
      </c>
      <c r="H36" s="6">
        <v>1</v>
      </c>
    </row>
    <row r="37" spans="1:8" ht="10.5">
      <c r="A37" t="s">
        <v>512</v>
      </c>
      <c r="B37" s="6">
        <f>SUM(C37:K37)</f>
        <v>2</v>
      </c>
      <c r="H37" s="6">
        <v>2</v>
      </c>
    </row>
    <row r="38" spans="1:10" ht="10.5">
      <c r="A38" t="s">
        <v>218</v>
      </c>
      <c r="B38" s="6">
        <f>SUM(C38:K38)</f>
        <v>2</v>
      </c>
      <c r="H38" s="6">
        <v>1</v>
      </c>
      <c r="J38" s="6">
        <v>1</v>
      </c>
    </row>
    <row r="39" spans="1:11" ht="10.5">
      <c r="A39" t="s">
        <v>513</v>
      </c>
      <c r="B39" s="6">
        <f>SUM(C39:K39)</f>
        <v>4</v>
      </c>
      <c r="E39" s="21">
        <v>1</v>
      </c>
      <c r="G39" s="21">
        <v>1</v>
      </c>
      <c r="I39" s="31">
        <v>1</v>
      </c>
      <c r="K39" s="31">
        <v>1</v>
      </c>
    </row>
    <row r="40" spans="1:11" ht="10.5">
      <c r="A40" t="s">
        <v>514</v>
      </c>
      <c r="B40" s="6">
        <f>SUM(C40:K40)</f>
        <v>1</v>
      </c>
      <c r="K40" s="31">
        <v>1</v>
      </c>
    </row>
    <row r="41" spans="1:11" ht="10.5">
      <c r="A41" t="s">
        <v>515</v>
      </c>
      <c r="B41" s="6">
        <f>SUM(C41:K41)</f>
        <v>2</v>
      </c>
      <c r="J41" s="6">
        <v>1</v>
      </c>
      <c r="K41" s="31">
        <v>1</v>
      </c>
    </row>
    <row r="42" spans="1:11" ht="10.5">
      <c r="A42" t="s">
        <v>516</v>
      </c>
      <c r="B42" s="6">
        <f>SUM(C42:K42)</f>
        <v>4</v>
      </c>
      <c r="E42" s="21">
        <v>2</v>
      </c>
      <c r="I42" s="31">
        <v>1</v>
      </c>
      <c r="K42" s="31">
        <v>1</v>
      </c>
    </row>
    <row r="43" spans="1:11" ht="10.5">
      <c r="A43" t="s">
        <v>517</v>
      </c>
      <c r="B43" s="6">
        <f>SUM(C43:K43)</f>
        <v>7</v>
      </c>
      <c r="F43" s="6">
        <v>2</v>
      </c>
      <c r="G43" s="21">
        <v>1</v>
      </c>
      <c r="H43" s="6">
        <v>1</v>
      </c>
      <c r="I43" s="31">
        <v>1</v>
      </c>
      <c r="J43" s="6">
        <v>1</v>
      </c>
      <c r="K43" s="31">
        <v>1</v>
      </c>
    </row>
    <row r="44" spans="1:11" ht="10.5">
      <c r="A44" t="s">
        <v>518</v>
      </c>
      <c r="B44" s="6">
        <f>SUM(C44:K44)</f>
        <v>6</v>
      </c>
      <c r="F44" s="6">
        <v>3</v>
      </c>
      <c r="G44" s="21">
        <v>1</v>
      </c>
      <c r="I44" s="31">
        <v>1</v>
      </c>
      <c r="K44" s="31">
        <v>1</v>
      </c>
    </row>
    <row r="45" spans="1:11" ht="10.5">
      <c r="A45" t="s">
        <v>519</v>
      </c>
      <c r="B45" s="6">
        <f>SUM(C45:K45)</f>
        <v>11</v>
      </c>
      <c r="D45" s="6">
        <v>4</v>
      </c>
      <c r="E45" s="21">
        <v>4</v>
      </c>
      <c r="F45" s="6">
        <v>1</v>
      </c>
      <c r="G45" s="21">
        <v>1</v>
      </c>
      <c r="K45" s="31">
        <v>1</v>
      </c>
    </row>
    <row r="46" spans="1:7" ht="10.5">
      <c r="A46" t="s">
        <v>520</v>
      </c>
      <c r="B46" s="6">
        <f>SUM(C46:K46)</f>
        <v>2</v>
      </c>
      <c r="D46" s="6">
        <v>1</v>
      </c>
      <c r="G46" s="21">
        <v>1</v>
      </c>
    </row>
    <row r="47" spans="1:11" ht="10.5">
      <c r="A47" s="30" t="s">
        <v>521</v>
      </c>
      <c r="B47" s="6">
        <f>SUM(C47:K47)</f>
        <v>6</v>
      </c>
      <c r="C47" s="21">
        <v>1</v>
      </c>
      <c r="D47" s="6">
        <v>2</v>
      </c>
      <c r="E47" s="21">
        <v>1</v>
      </c>
      <c r="J47" s="6">
        <v>1</v>
      </c>
      <c r="K47" s="31">
        <v>1</v>
      </c>
    </row>
    <row r="48" spans="1:11" ht="10.5">
      <c r="A48" t="s">
        <v>522</v>
      </c>
      <c r="B48" s="6">
        <f>SUM(C48:K48)</f>
        <v>13</v>
      </c>
      <c r="C48" s="21">
        <v>2</v>
      </c>
      <c r="D48" s="6">
        <v>1</v>
      </c>
      <c r="E48" s="21">
        <v>2</v>
      </c>
      <c r="F48" s="6">
        <v>2</v>
      </c>
      <c r="G48" s="21">
        <v>1</v>
      </c>
      <c r="H48" s="6">
        <v>4</v>
      </c>
      <c r="K48" s="31">
        <v>1</v>
      </c>
    </row>
    <row r="49" spans="1:6" ht="10.5">
      <c r="A49" t="s">
        <v>523</v>
      </c>
      <c r="B49" s="6">
        <f>SUM(C49:K49)</f>
        <v>1</v>
      </c>
      <c r="F49" s="6">
        <v>1</v>
      </c>
    </row>
    <row r="50" spans="1:11" ht="10.5">
      <c r="A50" t="s">
        <v>524</v>
      </c>
      <c r="B50" s="6">
        <f>SUM(C50:K50)</f>
        <v>14</v>
      </c>
      <c r="D50" s="6">
        <v>2</v>
      </c>
      <c r="E50" s="21">
        <v>2</v>
      </c>
      <c r="F50" s="6">
        <v>1</v>
      </c>
      <c r="I50" s="31">
        <v>3</v>
      </c>
      <c r="J50" s="6">
        <v>4</v>
      </c>
      <c r="K50" s="31">
        <v>2</v>
      </c>
    </row>
    <row r="51" spans="1:10" ht="10.5">
      <c r="A51" t="s">
        <v>435</v>
      </c>
      <c r="B51" s="6">
        <f>SUM(C51:K51)</f>
        <v>1</v>
      </c>
      <c r="J51" s="6">
        <v>1</v>
      </c>
    </row>
    <row r="52" spans="1:11" ht="10.5">
      <c r="A52" t="s">
        <v>525</v>
      </c>
      <c r="B52" s="6">
        <f>SUM(C52:K52)</f>
        <v>2</v>
      </c>
      <c r="K52" s="31">
        <v>2</v>
      </c>
    </row>
    <row r="53" spans="1:9" ht="10.5">
      <c r="A53" t="s">
        <v>219</v>
      </c>
      <c r="B53" s="6">
        <f>SUM(C53:K53)</f>
        <v>1</v>
      </c>
      <c r="I53" s="31">
        <v>1</v>
      </c>
    </row>
    <row r="54" spans="1:5" ht="10.5">
      <c r="A54" t="s">
        <v>526</v>
      </c>
      <c r="B54" s="6">
        <f>SUM(C54:K54)</f>
        <v>1</v>
      </c>
      <c r="E54" s="21">
        <v>1</v>
      </c>
    </row>
    <row r="55" spans="1:8" ht="10.5">
      <c r="A55" t="s">
        <v>527</v>
      </c>
      <c r="B55" s="6">
        <f>SUM(C55:K55)</f>
        <v>3</v>
      </c>
      <c r="D55" s="6">
        <v>1</v>
      </c>
      <c r="E55" s="21">
        <v>1</v>
      </c>
      <c r="H55" s="6">
        <v>1</v>
      </c>
    </row>
    <row r="56" spans="1:5" ht="10.5">
      <c r="A56" t="s">
        <v>528</v>
      </c>
      <c r="B56" s="6">
        <f>SUM(C56:K56)</f>
        <v>1</v>
      </c>
      <c r="E56" s="21">
        <v>1</v>
      </c>
    </row>
    <row r="57" spans="1:11" ht="10.5">
      <c r="A57" t="s">
        <v>529</v>
      </c>
      <c r="B57" s="6">
        <f>SUM(C57:K57)</f>
        <v>14</v>
      </c>
      <c r="C57" s="21">
        <v>2</v>
      </c>
      <c r="D57" s="6">
        <v>2</v>
      </c>
      <c r="E57" s="21">
        <v>2</v>
      </c>
      <c r="F57" s="6">
        <v>1</v>
      </c>
      <c r="H57" s="6">
        <v>1</v>
      </c>
      <c r="I57" s="31">
        <v>3</v>
      </c>
      <c r="J57" s="6">
        <v>2</v>
      </c>
      <c r="K57" s="31">
        <v>1</v>
      </c>
    </row>
  </sheetData>
  <sheetProtection/>
  <printOptions horizontalCentered="1"/>
  <pageMargins left="0.3937007874015748" right="0.3937007874015748" top="0.7874015748031497" bottom="0.5905511811023623" header="0.5905511811023623" footer="0.5905511811023623"/>
  <pageSetup horizontalDpi="600" verticalDpi="600" orientation="portrait" paperSize="9" scale="110" r:id="rId2"/>
  <headerFooter>
    <oddHeader>&amp;R&amp;"Verdana,Полужирный Курсив"&amp;7&amp;F, &amp;D &amp;T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 Д.</dc:creator>
  <cp:keywords/>
  <dc:description/>
  <cp:lastModifiedBy>Dmitry</cp:lastModifiedBy>
  <cp:lastPrinted>2010-01-15T19:14:46Z</cp:lastPrinted>
  <dcterms:created xsi:type="dcterms:W3CDTF">2006-01-15T09:43:17Z</dcterms:created>
  <dcterms:modified xsi:type="dcterms:W3CDTF">2010-01-15T19:14:55Z</dcterms:modified>
  <cp:category/>
  <cp:version/>
  <cp:contentType/>
  <cp:contentStatus/>
</cp:coreProperties>
</file>